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akita_fs\share\秋田南\分掌用フォルダ\高文連（非公開）\高文連事務局\②本部事務局\07年度\"/>
    </mc:Choice>
  </mc:AlternateContent>
  <xr:revisionPtr revIDLastSave="0" documentId="13_ncr:1_{F32E40E0-EE82-4B26-A22C-992BA2BA1476}" xr6:coauthVersionLast="36" xr6:coauthVersionMax="36" xr10:uidLastSave="{00000000-0000-0000-0000-000000000000}"/>
  <bookViews>
    <workbookView xWindow="0" yWindow="0" windowWidth="19155" windowHeight="7230" xr2:uid="{B8066E01-3F1F-45A6-B474-6C24B3F71C66}"/>
  </bookViews>
  <sheets>
    <sheet name="記入例" sheetId="2" r:id="rId1"/>
    <sheet name="部会名（計画）" sheetId="4" r:id="rId2"/>
    <sheet name="記入例報告" sheetId="7" r:id="rId3"/>
    <sheet name="部会名 (報告)" sheetId="5" r:id="rId4"/>
    <sheet name="事務局用" sheetId="6" r:id="rId5"/>
  </sheets>
  <definedNames>
    <definedName name="_xlnm.Print_Area" localSheetId="0">記入例!$A$1:$H$21</definedName>
    <definedName name="_xlnm.Print_Area" localSheetId="2">記入例報告!$A$1:$M$48</definedName>
    <definedName name="_xlnm.Print_Area" localSheetId="3">'部会名 (報告)'!$A$1:$M$50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6" l="1"/>
  <c r="E36" i="6"/>
  <c r="E37" i="6"/>
  <c r="E38" i="6"/>
  <c r="E39" i="6"/>
  <c r="E40" i="6"/>
  <c r="E41" i="6"/>
  <c r="E42" i="6"/>
  <c r="E43" i="6"/>
  <c r="E44" i="6"/>
  <c r="E34" i="6"/>
  <c r="D35" i="6"/>
  <c r="D36" i="6"/>
  <c r="D37" i="6"/>
  <c r="D38" i="6"/>
  <c r="D39" i="6"/>
  <c r="D40" i="6"/>
  <c r="D41" i="6"/>
  <c r="D42" i="6"/>
  <c r="D43" i="6"/>
  <c r="D44" i="6"/>
  <c r="D34" i="6"/>
  <c r="G2" i="6"/>
  <c r="F1" i="5" l="1"/>
  <c r="I2" i="6" s="1"/>
  <c r="I5" i="6" l="1"/>
  <c r="I6" i="6"/>
  <c r="I7" i="6"/>
  <c r="I8" i="6"/>
  <c r="I9" i="6"/>
  <c r="I10" i="6"/>
  <c r="I11" i="6"/>
  <c r="I12" i="6"/>
  <c r="I13" i="6"/>
  <c r="I14" i="6"/>
  <c r="I15" i="6"/>
  <c r="I16" i="6"/>
  <c r="I17" i="6"/>
  <c r="I18" i="6"/>
  <c r="I19" i="6"/>
  <c r="I4" i="6"/>
  <c r="B4" i="5"/>
  <c r="D31" i="5" l="1"/>
  <c r="D32" i="5"/>
  <c r="D33" i="5"/>
  <c r="D34" i="5"/>
  <c r="D35" i="5"/>
  <c r="D36" i="5"/>
  <c r="D37" i="5"/>
  <c r="D38" i="5"/>
  <c r="D39" i="5"/>
  <c r="D40" i="5"/>
  <c r="D41" i="5"/>
  <c r="D42" i="5"/>
  <c r="D43" i="5"/>
  <c r="D44" i="5"/>
  <c r="D45" i="5"/>
  <c r="D46" i="5"/>
  <c r="D47" i="5"/>
  <c r="D48" i="5"/>
  <c r="D49" i="5"/>
  <c r="C31" i="5"/>
  <c r="C32" i="5"/>
  <c r="C33" i="5"/>
  <c r="C34" i="5"/>
  <c r="C35" i="5"/>
  <c r="C36" i="5"/>
  <c r="C37" i="5"/>
  <c r="C38" i="5"/>
  <c r="C39" i="5"/>
  <c r="C40" i="5"/>
  <c r="C41" i="5"/>
  <c r="C42" i="5"/>
  <c r="C43" i="5"/>
  <c r="C44" i="5"/>
  <c r="C45" i="5"/>
  <c r="C46" i="5"/>
  <c r="C47" i="5"/>
  <c r="C48" i="5"/>
  <c r="C49" i="5"/>
  <c r="B31" i="5"/>
  <c r="B32" i="5"/>
  <c r="B33" i="5"/>
  <c r="B34" i="5"/>
  <c r="B35" i="5"/>
  <c r="B36" i="5"/>
  <c r="B37" i="5"/>
  <c r="B38" i="5"/>
  <c r="B39" i="5"/>
  <c r="B40" i="5"/>
  <c r="B41" i="5"/>
  <c r="B42" i="5"/>
  <c r="B43" i="5"/>
  <c r="B44" i="5"/>
  <c r="B45" i="5"/>
  <c r="B46" i="5"/>
  <c r="B47" i="5"/>
  <c r="B48" i="5"/>
  <c r="B49" i="5"/>
  <c r="A32" i="5"/>
  <c r="A33" i="5"/>
  <c r="A34" i="5"/>
  <c r="A35" i="5"/>
  <c r="A36" i="5"/>
  <c r="A37" i="5"/>
  <c r="A38" i="5"/>
  <c r="A39" i="5"/>
  <c r="A40" i="5"/>
  <c r="A41" i="5"/>
  <c r="A42" i="5"/>
  <c r="A43" i="5"/>
  <c r="A44" i="5"/>
  <c r="A45" i="5"/>
  <c r="A46" i="5"/>
  <c r="A47" i="5"/>
  <c r="A48" i="5"/>
  <c r="A49" i="5"/>
  <c r="A31" i="5"/>
  <c r="D30" i="5"/>
  <c r="C30" i="5"/>
  <c r="B30" i="5"/>
  <c r="D7" i="5"/>
  <c r="D8" i="5"/>
  <c r="D9" i="5"/>
  <c r="D10" i="5"/>
  <c r="D11" i="5"/>
  <c r="D12" i="5"/>
  <c r="D13" i="5"/>
  <c r="D14" i="5"/>
  <c r="D15" i="5"/>
  <c r="D16" i="5"/>
  <c r="D17" i="5"/>
  <c r="D18" i="5"/>
  <c r="D19" i="5"/>
  <c r="D20" i="5"/>
  <c r="D21" i="5"/>
  <c r="D22" i="5"/>
  <c r="D23" i="5"/>
  <c r="D24" i="5"/>
  <c r="D25" i="5"/>
  <c r="D26" i="5"/>
  <c r="D6" i="5"/>
  <c r="C7" i="5"/>
  <c r="C8" i="5"/>
  <c r="C9" i="5"/>
  <c r="C10" i="5"/>
  <c r="C11" i="5"/>
  <c r="C12" i="5"/>
  <c r="C13" i="5"/>
  <c r="C14" i="5"/>
  <c r="C15" i="5"/>
  <c r="C16" i="5"/>
  <c r="C17" i="5"/>
  <c r="C18" i="5"/>
  <c r="C19" i="5"/>
  <c r="C20" i="5"/>
  <c r="C21" i="5"/>
  <c r="C22" i="5"/>
  <c r="C23" i="5"/>
  <c r="C24" i="5"/>
  <c r="C25" i="5"/>
  <c r="C26" i="5"/>
  <c r="C6" i="5"/>
  <c r="B7" i="5"/>
  <c r="B8" i="5"/>
  <c r="B9" i="5"/>
  <c r="B10" i="5"/>
  <c r="B11" i="5"/>
  <c r="B12" i="5"/>
  <c r="B13" i="5"/>
  <c r="B14" i="5"/>
  <c r="B15" i="5"/>
  <c r="B16" i="5"/>
  <c r="B17" i="5"/>
  <c r="B18" i="5"/>
  <c r="B19" i="5"/>
  <c r="B20" i="5"/>
  <c r="B21" i="5"/>
  <c r="B22" i="5"/>
  <c r="B23" i="5"/>
  <c r="B24" i="5"/>
  <c r="B25" i="5"/>
  <c r="B26" i="5"/>
  <c r="B6" i="5"/>
  <c r="A22" i="5"/>
  <c r="A23" i="5"/>
  <c r="A24" i="5"/>
  <c r="A25" i="5"/>
  <c r="A26" i="5"/>
  <c r="A7" i="5"/>
  <c r="A8" i="5"/>
  <c r="A9" i="5"/>
  <c r="A10" i="5"/>
  <c r="A11" i="5"/>
  <c r="A12" i="5"/>
  <c r="A13" i="5"/>
  <c r="A14" i="5"/>
  <c r="A15" i="5"/>
  <c r="A16" i="5"/>
  <c r="A17" i="5"/>
  <c r="A18" i="5"/>
  <c r="A19" i="5"/>
  <c r="A20" i="5"/>
  <c r="A21" i="5"/>
  <c r="A6" i="5"/>
  <c r="D1" i="5"/>
  <c r="E20" i="2"/>
  <c r="J33" i="7"/>
  <c r="J38" i="7" s="1"/>
  <c r="J23" i="7"/>
  <c r="J24" i="7"/>
  <c r="J28" i="7" s="1"/>
  <c r="J25" i="7"/>
  <c r="J41" i="5"/>
  <c r="J31" i="5"/>
  <c r="J43" i="5" s="1"/>
  <c r="J40" i="7" l="1"/>
  <c r="A35" i="6"/>
  <c r="B35" i="6"/>
  <c r="A36" i="6"/>
  <c r="B36" i="6"/>
  <c r="A37" i="6"/>
  <c r="B37" i="6"/>
  <c r="A38" i="6"/>
  <c r="B38" i="6"/>
  <c r="A39" i="6"/>
  <c r="B39" i="6"/>
  <c r="A40" i="6"/>
  <c r="B40" i="6"/>
  <c r="A41" i="6"/>
  <c r="B41" i="6"/>
  <c r="A42" i="6"/>
  <c r="B42" i="6"/>
  <c r="A43" i="6"/>
  <c r="B43" i="6"/>
  <c r="A44" i="6"/>
  <c r="B44" i="6"/>
  <c r="B34" i="6"/>
  <c r="A34" i="6"/>
  <c r="A24" i="6"/>
  <c r="B24" i="6"/>
  <c r="F24" i="6"/>
  <c r="H24" i="6"/>
  <c r="I24" i="6"/>
  <c r="A25" i="6"/>
  <c r="B25" i="6"/>
  <c r="F25" i="6"/>
  <c r="H25" i="6"/>
  <c r="I25" i="6"/>
  <c r="A26" i="6"/>
  <c r="B26" i="6"/>
  <c r="F26" i="6"/>
  <c r="H26" i="6"/>
  <c r="I26" i="6"/>
  <c r="A27" i="6"/>
  <c r="B27" i="6"/>
  <c r="F27" i="6"/>
  <c r="H27" i="6"/>
  <c r="I27" i="6"/>
  <c r="A28" i="6"/>
  <c r="B28" i="6"/>
  <c r="F28" i="6"/>
  <c r="H28" i="6"/>
  <c r="I28" i="6"/>
  <c r="A29" i="6"/>
  <c r="B29" i="6"/>
  <c r="F29" i="6"/>
  <c r="H29" i="6"/>
  <c r="I29" i="6"/>
  <c r="A30" i="6"/>
  <c r="B30" i="6"/>
  <c r="F30" i="6"/>
  <c r="H30" i="6"/>
  <c r="I30" i="6"/>
  <c r="I23" i="6"/>
  <c r="H23" i="6"/>
  <c r="F23" i="6"/>
  <c r="B23" i="6"/>
  <c r="A23" i="6"/>
  <c r="H5" i="6"/>
  <c r="H6" i="6"/>
  <c r="H7" i="6"/>
  <c r="H8" i="6"/>
  <c r="H9" i="6"/>
  <c r="H10" i="6"/>
  <c r="H11" i="6"/>
  <c r="H12" i="6"/>
  <c r="H13" i="6"/>
  <c r="H14" i="6"/>
  <c r="H15" i="6"/>
  <c r="H16" i="6"/>
  <c r="H17" i="6"/>
  <c r="H18" i="6"/>
  <c r="H19" i="6"/>
  <c r="H4" i="6"/>
  <c r="F5" i="6"/>
  <c r="F6" i="6"/>
  <c r="F7" i="6"/>
  <c r="F8" i="6"/>
  <c r="F9" i="6"/>
  <c r="F10" i="6"/>
  <c r="F11" i="6"/>
  <c r="F12" i="6"/>
  <c r="F13" i="6"/>
  <c r="F14" i="6"/>
  <c r="F15" i="6"/>
  <c r="F16" i="6"/>
  <c r="F17" i="6"/>
  <c r="F18" i="6"/>
  <c r="F19" i="6"/>
  <c r="F4" i="6"/>
  <c r="B12" i="6"/>
  <c r="B13" i="6"/>
  <c r="B14" i="6"/>
  <c r="B15" i="6"/>
  <c r="B16" i="6"/>
  <c r="B17" i="6"/>
  <c r="B18" i="6"/>
  <c r="B19" i="6"/>
  <c r="B5" i="6"/>
  <c r="B6" i="6"/>
  <c r="B7" i="6"/>
  <c r="B8" i="6"/>
  <c r="B9" i="6"/>
  <c r="B10" i="6"/>
  <c r="B11" i="6"/>
  <c r="B4" i="6"/>
  <c r="A7" i="6"/>
  <c r="A8" i="6"/>
  <c r="A9" i="6"/>
  <c r="A10" i="6"/>
  <c r="A11" i="6"/>
  <c r="A12" i="6"/>
  <c r="A13" i="6"/>
  <c r="A14" i="6"/>
  <c r="A15" i="6"/>
  <c r="A16" i="6"/>
  <c r="A17" i="6"/>
  <c r="A18" i="6"/>
  <c r="A19" i="6"/>
  <c r="A5" i="6"/>
  <c r="A6" i="6"/>
  <c r="A4" i="6"/>
  <c r="A1" i="6"/>
  <c r="F25" i="4" l="1"/>
  <c r="E25" i="4"/>
  <c r="F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5" authorId="0" shapeId="0" xr:uid="{3CA947B8-89F8-42C8-95F6-F26C627EC2A0}">
      <text>
        <r>
          <rPr>
            <b/>
            <sz val="12"/>
            <color indexed="81"/>
            <rFont val="BIZ UDPゴシック"/>
            <family val="3"/>
            <charset val="128"/>
          </rPr>
          <t>センタリングなどはおこなわないでください</t>
        </r>
      </text>
    </comment>
    <comment ref="A26" authorId="0" shapeId="0" xr:uid="{DC9BC138-0B72-49C8-B057-7BDEC3BD4176}">
      <text>
        <r>
          <rPr>
            <b/>
            <sz val="12"/>
            <color indexed="81"/>
            <rFont val="BIZ UDPゴシック"/>
            <family val="3"/>
            <charset val="128"/>
          </rPr>
          <t>各部会の役職名を入力してください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9" authorId="0" shapeId="0" xr:uid="{73D29CBB-B76E-4BB8-A3EF-C19423FFCE4E}">
      <text>
        <r>
          <rPr>
            <b/>
            <sz val="12"/>
            <color indexed="81"/>
            <rFont val="BIZ UDPゴシック"/>
            <family val="3"/>
            <charset val="128"/>
          </rPr>
          <t>センタリングなどはおこなわないでください</t>
        </r>
      </text>
    </comment>
    <comment ref="B29" authorId="0" shapeId="0" xr:uid="{A668918F-279B-43DC-BE69-A9F0AA464247}">
      <text>
        <r>
          <rPr>
            <sz val="11"/>
            <color indexed="81"/>
            <rFont val="BIZ UDPゴシック"/>
            <family val="3"/>
            <charset val="128"/>
          </rPr>
          <t>苗字と名前の間は１文字空けてください</t>
        </r>
      </text>
    </comment>
    <comment ref="A30" authorId="0" shapeId="0" xr:uid="{98356CFE-05E8-444D-A547-372898AC26F1}">
      <text>
        <r>
          <rPr>
            <b/>
            <sz val="12"/>
            <color indexed="81"/>
            <rFont val="BIZ UDPゴシック"/>
            <family val="3"/>
            <charset val="128"/>
          </rPr>
          <t>各部会の役職名を入力してください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3" authorId="0" shapeId="0" xr:uid="{E4E342E2-D749-417F-967B-01D728C87A76}">
      <text>
        <r>
          <rPr>
            <sz val="11"/>
            <color indexed="81"/>
            <rFont val="HG丸ｺﾞｼｯｸM-PRO"/>
            <family val="3"/>
            <charset val="128"/>
          </rPr>
          <t xml:space="preserve">2024/4/1のように入力してください
日数がかかったものは何月何日～と入力してください
</t>
        </r>
      </text>
    </comment>
    <comment ref="H4" authorId="0" shapeId="0" xr:uid="{D141BF92-6A73-4749-9FA1-A42C6012EF65}">
      <text>
        <r>
          <rPr>
            <sz val="12"/>
            <color indexed="81"/>
            <rFont val="BIZ UDPゴシック"/>
            <family val="3"/>
            <charset val="128"/>
          </rPr>
          <t>2024/4/1のように入力してください</t>
        </r>
      </text>
    </comment>
    <comment ref="A29" authorId="0" shapeId="0" xr:uid="{D4C7F4AF-0026-4CB7-A5FA-CEB55344569E}">
      <text>
        <r>
          <rPr>
            <sz val="12"/>
            <color indexed="81"/>
            <rFont val="BIZ UDPゴシック"/>
            <family val="3"/>
            <charset val="128"/>
          </rPr>
          <t>センタリングなどはおこなわないでください</t>
        </r>
      </text>
    </comment>
    <comment ref="A30" authorId="0" shapeId="0" xr:uid="{2B098DF5-EE48-4149-A46D-F573C9488542}">
      <text>
        <r>
          <rPr>
            <b/>
            <sz val="12"/>
            <color indexed="81"/>
            <rFont val="BIZ UDPゴシック"/>
            <family val="3"/>
            <charset val="128"/>
          </rPr>
          <t>各部会の役職名を記載してください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7F2CDCFA-850B-48A4-8F6B-938E196B48F2}">
      <text>
        <r>
          <rPr>
            <sz val="11"/>
            <color indexed="81"/>
            <rFont val="HG丸ｺﾞｼｯｸM-PRO"/>
            <family val="3"/>
            <charset val="128"/>
          </rPr>
          <t>2024/4/1のような形で入力してください</t>
        </r>
      </text>
    </comment>
    <comment ref="A30" authorId="0" shapeId="0" xr:uid="{6DB70E3C-4956-4845-B285-CB468DDD62AA}">
      <text>
        <r>
          <rPr>
            <sz val="12"/>
            <color indexed="81"/>
            <rFont val="MS P ゴシック"/>
            <family val="3"/>
            <charset val="128"/>
          </rPr>
          <t>センタリングなどはおこなわないでください</t>
        </r>
      </text>
    </comment>
  </commentList>
</comments>
</file>

<file path=xl/sharedStrings.xml><?xml version="1.0" encoding="utf-8"?>
<sst xmlns="http://schemas.openxmlformats.org/spreadsheetml/2006/main" count="399" uniqueCount="225">
  <si>
    <t>部会名</t>
    <rPh sb="0" eb="3">
      <t>ブカイメイ</t>
    </rPh>
    <phoneticPr fontId="2"/>
  </si>
  <si>
    <t>月　日</t>
    <rPh sb="0" eb="1">
      <t>ゲツ</t>
    </rPh>
    <rPh sb="2" eb="3">
      <t>ヒ</t>
    </rPh>
    <phoneticPr fontId="2"/>
  </si>
  <si>
    <t>合唱</t>
  </si>
  <si>
    <t>吹奏楽</t>
  </si>
  <si>
    <t>日本音楽</t>
  </si>
  <si>
    <t>吟詠剣詩舞</t>
  </si>
  <si>
    <t>マーチング</t>
  </si>
  <si>
    <t>郷土芸能</t>
  </si>
  <si>
    <t>美術・工芸</t>
  </si>
  <si>
    <t>書道</t>
  </si>
  <si>
    <t>写真</t>
  </si>
  <si>
    <t>放送</t>
  </si>
  <si>
    <t>囲碁</t>
  </si>
  <si>
    <t>将棋</t>
  </si>
  <si>
    <t>弁論</t>
  </si>
  <si>
    <t>かるた</t>
  </si>
  <si>
    <t>新聞</t>
  </si>
  <si>
    <t>文芸</t>
  </si>
  <si>
    <t>自然科学</t>
  </si>
  <si>
    <t>茶華道</t>
    <rPh sb="0" eb="3">
      <t>サカドウ</t>
    </rPh>
    <phoneticPr fontId="2"/>
  </si>
  <si>
    <t>情報</t>
    <rPh sb="0" eb="2">
      <t>ジョウホウ</t>
    </rPh>
    <phoneticPr fontId="2"/>
  </si>
  <si>
    <t>特別支援</t>
    <rPh sb="0" eb="2">
      <t>トクベツ</t>
    </rPh>
    <rPh sb="2" eb="4">
      <t>シエン</t>
    </rPh>
    <phoneticPr fontId="2"/>
  </si>
  <si>
    <t>場　所</t>
    <rPh sb="0" eb="1">
      <t>バ</t>
    </rPh>
    <rPh sb="2" eb="3">
      <t>ショ</t>
    </rPh>
    <phoneticPr fontId="2"/>
  </si>
  <si>
    <t>事　業　名</t>
    <rPh sb="0" eb="1">
      <t>コト</t>
    </rPh>
    <rPh sb="2" eb="3">
      <t>ゴウ</t>
    </rPh>
    <rPh sb="4" eb="5">
      <t>メイ</t>
    </rPh>
    <phoneticPr fontId="2"/>
  </si>
  <si>
    <t>主　催</t>
    <rPh sb="0" eb="1">
      <t>オモ</t>
    </rPh>
    <rPh sb="2" eb="3">
      <t>サイ</t>
    </rPh>
    <phoneticPr fontId="2"/>
  </si>
  <si>
    <t>顧問総会</t>
    <rPh sb="0" eb="4">
      <t>コモンソウカイ</t>
    </rPh>
    <phoneticPr fontId="2"/>
  </si>
  <si>
    <t>カレッジプラザ</t>
    <phoneticPr fontId="2"/>
  </si>
  <si>
    <t>〇〇部会</t>
    <rPh sb="2" eb="4">
      <t>ブカイ</t>
    </rPh>
    <phoneticPr fontId="2"/>
  </si>
  <si>
    <t>令和７年度中央地区発表会</t>
    <rPh sb="0" eb="2">
      <t>レイワ</t>
    </rPh>
    <rPh sb="3" eb="5">
      <t>ネンド</t>
    </rPh>
    <rPh sb="5" eb="9">
      <t>チュウオウチク</t>
    </rPh>
    <rPh sb="9" eb="12">
      <t>ハッピョウカイ</t>
    </rPh>
    <phoneticPr fontId="2"/>
  </si>
  <si>
    <t>ミルハス中ホール</t>
    <rPh sb="4" eb="5">
      <t>ナカ</t>
    </rPh>
    <phoneticPr fontId="2"/>
  </si>
  <si>
    <t>令和７年度コンクール兼東北大会予選</t>
    <rPh sb="0" eb="2">
      <t>レイワ</t>
    </rPh>
    <rPh sb="3" eb="5">
      <t>ネンド</t>
    </rPh>
    <rPh sb="10" eb="11">
      <t>ケン</t>
    </rPh>
    <rPh sb="11" eb="13">
      <t>トウホク</t>
    </rPh>
    <rPh sb="13" eb="15">
      <t>タイカイ</t>
    </rPh>
    <rPh sb="15" eb="17">
      <t>ヨセン</t>
    </rPh>
    <phoneticPr fontId="2"/>
  </si>
  <si>
    <t>にぎわい交流館あう</t>
    <rPh sb="4" eb="7">
      <t>コウリュウカン</t>
    </rPh>
    <phoneticPr fontId="2"/>
  </si>
  <si>
    <t>〇〇協会</t>
    <rPh sb="2" eb="4">
      <t>キョウカイ</t>
    </rPh>
    <phoneticPr fontId="2"/>
  </si>
  <si>
    <t>冬期ワークショップ（強化事業）</t>
    <rPh sb="0" eb="2">
      <t>トウキ</t>
    </rPh>
    <rPh sb="10" eb="14">
      <t>キョウカジギョウ</t>
    </rPh>
    <phoneticPr fontId="2"/>
  </si>
  <si>
    <t>指導者研修会（強化事業）</t>
    <rPh sb="0" eb="3">
      <t>シドウシャ</t>
    </rPh>
    <rPh sb="3" eb="6">
      <t>ケンシュウカイ</t>
    </rPh>
    <rPh sb="7" eb="11">
      <t>キョウカジギョウ</t>
    </rPh>
    <phoneticPr fontId="2"/>
  </si>
  <si>
    <t>生涯学習センター</t>
    <rPh sb="0" eb="4">
      <t>ショウガイガクシュウ</t>
    </rPh>
    <phoneticPr fontId="2"/>
  </si>
  <si>
    <t>〇〇部会・〇〇協議会</t>
    <rPh sb="2" eb="4">
      <t>ブカイ</t>
    </rPh>
    <rPh sb="7" eb="10">
      <t>キョウギカイ</t>
    </rPh>
    <phoneticPr fontId="2"/>
  </si>
  <si>
    <t>予　　算</t>
    <rPh sb="0" eb="1">
      <t>ヨ</t>
    </rPh>
    <rPh sb="3" eb="4">
      <t>サン</t>
    </rPh>
    <phoneticPr fontId="2"/>
  </si>
  <si>
    <t>全国大会に関わる</t>
    <rPh sb="0" eb="4">
      <t>ゼンコクタイカイ</t>
    </rPh>
    <rPh sb="5" eb="6">
      <t>カカ</t>
    </rPh>
    <phoneticPr fontId="2"/>
  </si>
  <si>
    <t>通年行事</t>
    <rPh sb="0" eb="4">
      <t>ツウネンギョウジ</t>
    </rPh>
    <phoneticPr fontId="2"/>
  </si>
  <si>
    <t>推進室</t>
    <rPh sb="0" eb="3">
      <t>スイシンシツ</t>
    </rPh>
    <phoneticPr fontId="2"/>
  </si>
  <si>
    <t>高文連</t>
    <rPh sb="0" eb="3">
      <t>コウブンレン</t>
    </rPh>
    <phoneticPr fontId="2"/>
  </si>
  <si>
    <t>会費徴収等</t>
    <rPh sb="0" eb="2">
      <t>カイヒ</t>
    </rPh>
    <rPh sb="2" eb="4">
      <t>チョウシュウ</t>
    </rPh>
    <rPh sb="4" eb="5">
      <t>トウ</t>
    </rPh>
    <phoneticPr fontId="2"/>
  </si>
  <si>
    <t>その他</t>
    <rPh sb="2" eb="3">
      <t>タ</t>
    </rPh>
    <phoneticPr fontId="2"/>
  </si>
  <si>
    <t>主な予算執行先</t>
    <rPh sb="0" eb="1">
      <t>オモ</t>
    </rPh>
    <rPh sb="2" eb="4">
      <t>ヨサン</t>
    </rPh>
    <rPh sb="4" eb="7">
      <t>シッコウサキ</t>
    </rPh>
    <phoneticPr fontId="2"/>
  </si>
  <si>
    <t>自主公演</t>
    <rPh sb="0" eb="4">
      <t>ジシュコウエン</t>
    </rPh>
    <phoneticPr fontId="2"/>
  </si>
  <si>
    <t>ミルハス小ホール</t>
    <rPh sb="4" eb="5">
      <t>ショウ</t>
    </rPh>
    <phoneticPr fontId="2"/>
  </si>
  <si>
    <t>〇〇高校・△△高校合同</t>
    <rPh sb="2" eb="4">
      <t>コウコウ</t>
    </rPh>
    <rPh sb="7" eb="9">
      <t>コウコウ</t>
    </rPh>
    <rPh sb="9" eb="11">
      <t>ゴウドウ</t>
    </rPh>
    <phoneticPr fontId="2"/>
  </si>
  <si>
    <t>参加校数</t>
    <rPh sb="0" eb="3">
      <t>サンカ</t>
    </rPh>
    <rPh sb="3" eb="4">
      <t xml:space="preserve">カズ </t>
    </rPh>
    <phoneticPr fontId="2"/>
  </si>
  <si>
    <t>参加生徒数</t>
    <rPh sb="0" eb="5">
      <t>サンカ</t>
    </rPh>
    <phoneticPr fontId="2"/>
  </si>
  <si>
    <t>大　会　名</t>
    <rPh sb="0" eb="1">
      <t>タイカイ</t>
    </rPh>
    <phoneticPr fontId="2"/>
  </si>
  <si>
    <t>成　績</t>
    <rPh sb="0" eb="3">
      <t>セイセキ</t>
    </rPh>
    <phoneticPr fontId="2"/>
  </si>
  <si>
    <t>上位大会</t>
    <rPh sb="0" eb="4">
      <t>ジョウ</t>
    </rPh>
    <phoneticPr fontId="2"/>
  </si>
  <si>
    <t>備　考</t>
    <rPh sb="0" eb="3">
      <t>ビコウ</t>
    </rPh>
    <phoneticPr fontId="2"/>
  </si>
  <si>
    <t>大　会　結　果</t>
    <rPh sb="0" eb="7">
      <t>タイカイ</t>
    </rPh>
    <phoneticPr fontId="2"/>
  </si>
  <si>
    <t>第◯回中央地区▲▲コンクール</t>
    <rPh sb="0" eb="1">
      <t xml:space="preserve">ダイ </t>
    </rPh>
    <rPh sb="2" eb="3">
      <t>カイ</t>
    </rPh>
    <rPh sb="3" eb="7">
      <t>チュウ</t>
    </rPh>
    <phoneticPr fontId="2"/>
  </si>
  <si>
    <t>最優秀賞：◯◯高校</t>
    <rPh sb="0" eb="4">
      <t>サイユウ</t>
    </rPh>
    <rPh sb="7" eb="9">
      <t>コウ</t>
    </rPh>
    <phoneticPr fontId="2"/>
  </si>
  <si>
    <t>優秀賞：△△高校、□□高校</t>
    <rPh sb="0" eb="3">
      <t>ユウシュウ</t>
    </rPh>
    <rPh sb="6" eb="8">
      <t>コウコウ</t>
    </rPh>
    <rPh sb="11" eb="13">
      <t>コウコウ</t>
    </rPh>
    <phoneticPr fontId="2"/>
  </si>
  <si>
    <t>最優秀賞受賞校が全県大会に出場</t>
    <rPh sb="0" eb="4">
      <t>サイユウ</t>
    </rPh>
    <rPh sb="4" eb="6">
      <t>ジュショウ</t>
    </rPh>
    <rPh sb="6" eb="7">
      <t xml:space="preserve">コウ </t>
    </rPh>
    <rPh sb="8" eb="12">
      <t>ゼンケn</t>
    </rPh>
    <rPh sb="13" eb="15">
      <t>シュテゥ</t>
    </rPh>
    <phoneticPr fontId="2"/>
  </si>
  <si>
    <t>第△回全県コンクール</t>
    <rPh sb="0" eb="1">
      <t xml:space="preserve">ダイ </t>
    </rPh>
    <rPh sb="2" eb="3">
      <t xml:space="preserve">カイ </t>
    </rPh>
    <rPh sb="3" eb="5">
      <t>ゼンケn</t>
    </rPh>
    <phoneticPr fontId="2"/>
  </si>
  <si>
    <t>最優秀賞：◯◯高校３年△△</t>
    <rPh sb="0" eb="1">
      <t>サイユウ</t>
    </rPh>
    <phoneticPr fontId="2"/>
  </si>
  <si>
    <t>優秀賞：△△高校２年□□</t>
    <rPh sb="0" eb="1">
      <t>ユウシュウ</t>
    </rPh>
    <phoneticPr fontId="2"/>
  </si>
  <si>
    <t>無</t>
    <rPh sb="0" eb="1">
      <t>🍐</t>
    </rPh>
    <phoneticPr fontId="2"/>
  </si>
  <si>
    <t>令和６年度全県大会</t>
    <rPh sb="0" eb="2">
      <t>レイワ</t>
    </rPh>
    <rPh sb="5" eb="9">
      <t>ゼンケn</t>
    </rPh>
    <phoneticPr fontId="2"/>
  </si>
  <si>
    <t>最優秀賞受賞校及び優秀賞２校が東北大会に出場</t>
    <rPh sb="0" eb="1">
      <t>サイユウ</t>
    </rPh>
    <rPh sb="4" eb="5">
      <t>ジュショウ</t>
    </rPh>
    <rPh sb="6" eb="7">
      <t xml:space="preserve">コウ </t>
    </rPh>
    <rPh sb="7" eb="8">
      <t>オヨビ</t>
    </rPh>
    <rPh sb="9" eb="12">
      <t>ユウシュウ</t>
    </rPh>
    <rPh sb="15" eb="19">
      <t>トウホクタ</t>
    </rPh>
    <rPh sb="20" eb="22">
      <t>シュテゥ</t>
    </rPh>
    <phoneticPr fontId="2"/>
  </si>
  <si>
    <t>令和６年度東北大会</t>
    <rPh sb="0" eb="2">
      <t>レイワ</t>
    </rPh>
    <rPh sb="5" eb="7">
      <t>トウホクタ</t>
    </rPh>
    <rPh sb="7" eb="9">
      <t>タイカイ</t>
    </rPh>
    <phoneticPr fontId="2"/>
  </si>
  <si>
    <t>最優秀賞：◯◯県△△高校</t>
    <rPh sb="0" eb="4">
      <t>サイユウ</t>
    </rPh>
    <rPh sb="7" eb="8">
      <t xml:space="preserve">ケン </t>
    </rPh>
    <rPh sb="10" eb="12">
      <t>コウ</t>
    </rPh>
    <phoneticPr fontId="2"/>
  </si>
  <si>
    <t>優秀賞：△△県□□高校</t>
    <rPh sb="0" eb="3">
      <t>ユウシュウ</t>
    </rPh>
    <rPh sb="6" eb="7">
      <t xml:space="preserve">ケン </t>
    </rPh>
    <rPh sb="9" eb="11">
      <t>コウコウ</t>
    </rPh>
    <phoneticPr fontId="2"/>
  </si>
  <si>
    <t>優良賞：秋田県▲▲高校</t>
    <rPh sb="0" eb="3">
      <t>ユウリョウショウ</t>
    </rPh>
    <rPh sb="4" eb="7">
      <t>アキ</t>
    </rPh>
    <rPh sb="9" eb="11">
      <t>コウコウ</t>
    </rPh>
    <phoneticPr fontId="2"/>
  </si>
  <si>
    <t>第48回全国高校総合文化祭岐阜大会</t>
    <rPh sb="0" eb="1">
      <t xml:space="preserve">ダイ </t>
    </rPh>
    <rPh sb="3" eb="4">
      <t>カイ</t>
    </rPh>
    <rPh sb="4" eb="8">
      <t>ゼンコク</t>
    </rPh>
    <rPh sb="8" eb="13">
      <t>ソウゴウ</t>
    </rPh>
    <rPh sb="13" eb="17">
      <t>g</t>
    </rPh>
    <phoneticPr fontId="2"/>
  </si>
  <si>
    <t>△△賞受賞</t>
    <rPh sb="2" eb="3">
      <t xml:space="preserve">ショウ </t>
    </rPh>
    <rPh sb="3" eb="5">
      <t>ジュショウ</t>
    </rPh>
    <phoneticPr fontId="2"/>
  </si>
  <si>
    <t>◯◯高校</t>
    <rPh sb="2" eb="4">
      <t>コウコウ</t>
    </rPh>
    <phoneticPr fontId="2"/>
  </si>
  <si>
    <t>△△高校</t>
    <rPh sb="2" eb="4">
      <t>コウコウ</t>
    </rPh>
    <phoneticPr fontId="2"/>
  </si>
  <si>
    <t>出場</t>
    <rPh sb="0" eb="2">
      <t>シュテゥ</t>
    </rPh>
    <phoneticPr fontId="2"/>
  </si>
  <si>
    <t>※年度末表彰対象候補</t>
    <rPh sb="4" eb="6">
      <t>ヒョウショウ</t>
    </rPh>
    <rPh sb="6" eb="10">
      <t>タイショウ</t>
    </rPh>
    <phoneticPr fontId="2"/>
  </si>
  <si>
    <t>有（全県大会）</t>
    <rPh sb="0" eb="1">
      <t>🐜</t>
    </rPh>
    <rPh sb="2" eb="3">
      <t>ゼn</t>
    </rPh>
    <rPh sb="3" eb="6">
      <t>ゼンケn</t>
    </rPh>
    <phoneticPr fontId="2"/>
  </si>
  <si>
    <t>有（東北大会）</t>
    <rPh sb="0" eb="1">
      <t xml:space="preserve">アリ </t>
    </rPh>
    <rPh sb="1" eb="2">
      <t>（</t>
    </rPh>
    <rPh sb="2" eb="6">
      <t>トウホク</t>
    </rPh>
    <phoneticPr fontId="2"/>
  </si>
  <si>
    <t>有（全国大会）</t>
    <rPh sb="0" eb="1">
      <t xml:space="preserve">アリ </t>
    </rPh>
    <rPh sb="2" eb="3">
      <t>ゼンコクゼンコク</t>
    </rPh>
    <phoneticPr fontId="2"/>
  </si>
  <si>
    <t>参加校（数）</t>
    <rPh sb="0" eb="3">
      <t>サンカ</t>
    </rPh>
    <rPh sb="4" eb="5">
      <t>カズ</t>
    </rPh>
    <phoneticPr fontId="2"/>
  </si>
  <si>
    <t>演劇</t>
    <rPh sb="0" eb="2">
      <t>エンゲキ</t>
    </rPh>
    <phoneticPr fontId="2"/>
  </si>
  <si>
    <t>無線</t>
    <rPh sb="0" eb="2">
      <t>ムセン</t>
    </rPh>
    <phoneticPr fontId="2"/>
  </si>
  <si>
    <t>マーチングバンド・バトントワリング</t>
    <phoneticPr fontId="2"/>
  </si>
  <si>
    <t>小倉百人一首かるた</t>
    <rPh sb="0" eb="6">
      <t>オグラヒャクニンイッシュ</t>
    </rPh>
    <phoneticPr fontId="2"/>
  </si>
  <si>
    <t>茶・華道</t>
    <rPh sb="0" eb="1">
      <t>チャ</t>
    </rPh>
    <rPh sb="2" eb="4">
      <t>カドウ</t>
    </rPh>
    <phoneticPr fontId="2"/>
  </si>
  <si>
    <t>所属校</t>
    <rPh sb="0" eb="2">
      <t>ショゾク</t>
    </rPh>
    <rPh sb="2" eb="3">
      <t>コウ</t>
    </rPh>
    <phoneticPr fontId="2"/>
  </si>
  <si>
    <t>氏　　名</t>
    <rPh sb="0" eb="1">
      <t>シ</t>
    </rPh>
    <rPh sb="3" eb="4">
      <t>メイ</t>
    </rPh>
    <phoneticPr fontId="2"/>
  </si>
  <si>
    <t>役　　職</t>
    <rPh sb="0" eb="1">
      <t>ヤク</t>
    </rPh>
    <rPh sb="3" eb="4">
      <t>ショク</t>
    </rPh>
    <phoneticPr fontId="2"/>
  </si>
  <si>
    <t>事業報告</t>
    <rPh sb="0" eb="2">
      <t>ジギョウ</t>
    </rPh>
    <rPh sb="2" eb="4">
      <t>ホウコク</t>
    </rPh>
    <phoneticPr fontId="2"/>
  </si>
  <si>
    <t>月日</t>
    <rPh sb="0" eb="2">
      <t>ツキヒ</t>
    </rPh>
    <phoneticPr fontId="2"/>
  </si>
  <si>
    <t>事業名</t>
    <rPh sb="0" eb="3">
      <t>ジギョウメイ</t>
    </rPh>
    <phoneticPr fontId="2"/>
  </si>
  <si>
    <t>場所</t>
    <rPh sb="0" eb="2">
      <t>バショ</t>
    </rPh>
    <phoneticPr fontId="2"/>
  </si>
  <si>
    <t>参加校数</t>
    <rPh sb="0" eb="4">
      <t>サンカコウスウ</t>
    </rPh>
    <phoneticPr fontId="2"/>
  </si>
  <si>
    <t>大会報告</t>
    <rPh sb="0" eb="2">
      <t>タイカイ</t>
    </rPh>
    <rPh sb="2" eb="4">
      <t>ホウコク</t>
    </rPh>
    <phoneticPr fontId="2"/>
  </si>
  <si>
    <t>月日</t>
    <rPh sb="0" eb="2">
      <t>ツキヒ</t>
    </rPh>
    <phoneticPr fontId="2"/>
  </si>
  <si>
    <t>大会名</t>
    <rPh sb="0" eb="3">
      <t>タイカイメイ</t>
    </rPh>
    <phoneticPr fontId="2"/>
  </si>
  <si>
    <t>成績結果</t>
    <rPh sb="0" eb="2">
      <t>セイセキ</t>
    </rPh>
    <rPh sb="2" eb="4">
      <t>ケッカ</t>
    </rPh>
    <phoneticPr fontId="2"/>
  </si>
  <si>
    <t>上位大会</t>
    <rPh sb="0" eb="4">
      <t>ジョウイタイカイ</t>
    </rPh>
    <phoneticPr fontId="2"/>
  </si>
  <si>
    <t>役員報告</t>
    <rPh sb="0" eb="4">
      <t>ヤクインホウコク</t>
    </rPh>
    <phoneticPr fontId="2"/>
  </si>
  <si>
    <t>役職</t>
    <rPh sb="0" eb="2">
      <t>ヤクショク</t>
    </rPh>
    <phoneticPr fontId="2"/>
  </si>
  <si>
    <t>氏名</t>
    <rPh sb="0" eb="2">
      <t>シメイ</t>
    </rPh>
    <phoneticPr fontId="2"/>
  </si>
  <si>
    <t>会長</t>
    <rPh sb="0" eb="1">
      <t>カイ</t>
    </rPh>
    <rPh sb="1" eb="2">
      <t>チョウ</t>
    </rPh>
    <phoneticPr fontId="2"/>
  </si>
  <si>
    <t>会長</t>
    <rPh sb="0" eb="2">
      <t>カイチョウ</t>
    </rPh>
    <phoneticPr fontId="2"/>
  </si>
  <si>
    <t>校長</t>
    <rPh sb="0" eb="2">
      <t>コウチョウ</t>
    </rPh>
    <phoneticPr fontId="2"/>
  </si>
  <si>
    <t>副会長</t>
    <rPh sb="0" eb="3">
      <t>フクカイチョウ</t>
    </rPh>
    <phoneticPr fontId="2"/>
  </si>
  <si>
    <t>事務局長</t>
    <rPh sb="0" eb="4">
      <t>ジムキョクチョウ</t>
    </rPh>
    <phoneticPr fontId="2"/>
  </si>
  <si>
    <t>教諭</t>
    <rPh sb="0" eb="2">
      <t>キョウユ</t>
    </rPh>
    <phoneticPr fontId="2"/>
  </si>
  <si>
    <t>理事</t>
    <rPh sb="0" eb="2">
      <t>リジ</t>
    </rPh>
    <phoneticPr fontId="2"/>
  </si>
  <si>
    <t>〇〇　〇〇</t>
    <phoneticPr fontId="2"/>
  </si>
  <si>
    <t>△△　△△</t>
    <phoneticPr fontId="2"/>
  </si>
  <si>
    <t>□□　□□</t>
    <phoneticPr fontId="2"/>
  </si>
  <si>
    <t>●●　●●</t>
    <phoneticPr fontId="2"/>
  </si>
  <si>
    <t>〇〇高校</t>
    <rPh sb="2" eb="4">
      <t>コウコウ</t>
    </rPh>
    <phoneticPr fontId="2"/>
  </si>
  <si>
    <t>△△高校</t>
    <rPh sb="2" eb="4">
      <t>コウコウ</t>
    </rPh>
    <phoneticPr fontId="2"/>
  </si>
  <si>
    <t>□□高校</t>
    <rPh sb="2" eb="4">
      <t>コウコウ</t>
    </rPh>
    <phoneticPr fontId="2"/>
  </si>
  <si>
    <t>●●高校</t>
    <rPh sb="2" eb="4">
      <t>コウコウ</t>
    </rPh>
    <phoneticPr fontId="2"/>
  </si>
  <si>
    <t>生徒講評委員：●●高校　XXXXXX　</t>
    <rPh sb="0" eb="4">
      <t>セイトコウヒョウ</t>
    </rPh>
    <rPh sb="4" eb="6">
      <t>イイン</t>
    </rPh>
    <rPh sb="9" eb="11">
      <t>コウコウ</t>
    </rPh>
    <phoneticPr fontId="2"/>
  </si>
  <si>
    <t>秋田県代表として東北大会に出場</t>
    <rPh sb="0" eb="5">
      <t>アキタケンダイヒョウ</t>
    </rPh>
    <rPh sb="8" eb="10">
      <t>トウホク</t>
    </rPh>
    <rPh sb="10" eb="12">
      <t>タイカイ</t>
    </rPh>
    <rPh sb="13" eb="15">
      <t>シュツジョウ</t>
    </rPh>
    <phoneticPr fontId="2"/>
  </si>
  <si>
    <t>加盟登録校数</t>
    <rPh sb="0" eb="5">
      <t>カメイトウロクコウ</t>
    </rPh>
    <rPh sb="5" eb="6">
      <t>スウ</t>
    </rPh>
    <phoneticPr fontId="2"/>
  </si>
  <si>
    <t>カレッジプラザ</t>
  </si>
  <si>
    <t>収入</t>
    <rPh sb="0" eb="2">
      <t>シュウニュウ</t>
    </rPh>
    <phoneticPr fontId="2"/>
  </si>
  <si>
    <t>金　額</t>
    <rPh sb="0" eb="1">
      <t>キン</t>
    </rPh>
    <rPh sb="2" eb="3">
      <t>ガク</t>
    </rPh>
    <phoneticPr fontId="2"/>
  </si>
  <si>
    <t>決　算　報　告</t>
    <rPh sb="0" eb="1">
      <t>ケッ</t>
    </rPh>
    <rPh sb="2" eb="3">
      <t>サン</t>
    </rPh>
    <rPh sb="4" eb="5">
      <t>ホウ</t>
    </rPh>
    <rPh sb="6" eb="7">
      <t>コク</t>
    </rPh>
    <phoneticPr fontId="2"/>
  </si>
  <si>
    <t>合　　計</t>
    <rPh sb="0" eb="1">
      <t>ゴウ</t>
    </rPh>
    <rPh sb="3" eb="4">
      <t>ケイ</t>
    </rPh>
    <phoneticPr fontId="2"/>
  </si>
  <si>
    <t>内　　訳</t>
    <rPh sb="0" eb="1">
      <t>ウチ</t>
    </rPh>
    <rPh sb="3" eb="4">
      <t>ヤク</t>
    </rPh>
    <phoneticPr fontId="2"/>
  </si>
  <si>
    <t>支出</t>
    <rPh sb="0" eb="2">
      <t>シシュツ</t>
    </rPh>
    <phoneticPr fontId="2"/>
  </si>
  <si>
    <t>差引残高</t>
    <rPh sb="0" eb="4">
      <t>サシヒキザンダカ</t>
    </rPh>
    <phoneticPr fontId="2"/>
  </si>
  <si>
    <t>高文連より</t>
    <rPh sb="0" eb="3">
      <t>コウブンレン</t>
    </rPh>
    <phoneticPr fontId="2"/>
  </si>
  <si>
    <t>大会参加費（全県コンクール）</t>
    <rPh sb="0" eb="5">
      <t>タイカイサンカヒ</t>
    </rPh>
    <rPh sb="6" eb="8">
      <t>ゼンケン</t>
    </rPh>
    <phoneticPr fontId="2"/>
  </si>
  <si>
    <t>ワークショップ参加費</t>
    <rPh sb="7" eb="10">
      <t>サンカヒ</t>
    </rPh>
    <phoneticPr fontId="2"/>
  </si>
  <si>
    <t>備　　考</t>
    <rPh sb="0" eb="1">
      <t>ビ</t>
    </rPh>
    <rPh sb="3" eb="4">
      <t>コウ</t>
    </rPh>
    <phoneticPr fontId="2"/>
  </si>
  <si>
    <t>30,000円ｘ13校</t>
    <rPh sb="6" eb="7">
      <t>エン</t>
    </rPh>
    <rPh sb="10" eb="11">
      <t>コウ</t>
    </rPh>
    <phoneticPr fontId="2"/>
  </si>
  <si>
    <t>500円x50人</t>
    <rPh sb="3" eb="4">
      <t>エン</t>
    </rPh>
    <rPh sb="7" eb="8">
      <t>ニン</t>
    </rPh>
    <phoneticPr fontId="2"/>
  </si>
  <si>
    <t>部会加盟費</t>
    <rPh sb="0" eb="2">
      <t>ブカイ</t>
    </rPh>
    <rPh sb="2" eb="4">
      <t>カメイ</t>
    </rPh>
    <rPh sb="4" eb="5">
      <t>ヒ</t>
    </rPh>
    <phoneticPr fontId="2"/>
  </si>
  <si>
    <t>20,000円ｘ25校</t>
    <rPh sb="6" eb="7">
      <t>エン</t>
    </rPh>
    <rPh sb="10" eb="11">
      <t>コウ</t>
    </rPh>
    <phoneticPr fontId="2"/>
  </si>
  <si>
    <t>全国専門部加盟費</t>
    <rPh sb="0" eb="2">
      <t>ゼンコク</t>
    </rPh>
    <rPh sb="2" eb="5">
      <t>センモンブ</t>
    </rPh>
    <rPh sb="5" eb="8">
      <t>カメイヒ</t>
    </rPh>
    <phoneticPr fontId="2"/>
  </si>
  <si>
    <t>一律50,000円</t>
    <rPh sb="0" eb="2">
      <t>イチリツ</t>
    </rPh>
    <rPh sb="8" eb="9">
      <t>エン</t>
    </rPh>
    <phoneticPr fontId="2"/>
  </si>
  <si>
    <t>地区大会補助金</t>
    <rPh sb="0" eb="2">
      <t>チク</t>
    </rPh>
    <rPh sb="2" eb="4">
      <t>タイカイ</t>
    </rPh>
    <rPh sb="4" eb="7">
      <t>ホジョキン</t>
    </rPh>
    <phoneticPr fontId="2"/>
  </si>
  <si>
    <t>県北・中央・県南地区事業費として</t>
    <rPh sb="0" eb="2">
      <t>ケンホク</t>
    </rPh>
    <rPh sb="3" eb="5">
      <t>チュウオウ</t>
    </rPh>
    <rPh sb="6" eb="8">
      <t>ケンナン</t>
    </rPh>
    <rPh sb="8" eb="10">
      <t>チク</t>
    </rPh>
    <rPh sb="10" eb="12">
      <t>ジギョウ</t>
    </rPh>
    <rPh sb="12" eb="13">
      <t>ヒ</t>
    </rPh>
    <phoneticPr fontId="2"/>
  </si>
  <si>
    <t>全県大会運営費</t>
    <rPh sb="0" eb="4">
      <t>ゼンケンタイカイ</t>
    </rPh>
    <rPh sb="4" eb="7">
      <t>ウンエイヒ</t>
    </rPh>
    <phoneticPr fontId="2"/>
  </si>
  <si>
    <t>会場費等</t>
    <rPh sb="0" eb="3">
      <t>カイジョウヒ</t>
    </rPh>
    <rPh sb="3" eb="4">
      <t>トウ</t>
    </rPh>
    <phoneticPr fontId="2"/>
  </si>
  <si>
    <t>ワークショップ運営費</t>
    <rPh sb="7" eb="10">
      <t>ウンエイヒ</t>
    </rPh>
    <phoneticPr fontId="2"/>
  </si>
  <si>
    <t>事務費</t>
    <rPh sb="0" eb="3">
      <t>ジムヒ</t>
    </rPh>
    <phoneticPr fontId="2"/>
  </si>
  <si>
    <t>送料、印刷用紙代</t>
    <rPh sb="0" eb="2">
      <t>ソウリョウ</t>
    </rPh>
    <rPh sb="3" eb="7">
      <t>インサツヨウシ</t>
    </rPh>
    <rPh sb="7" eb="8">
      <t>ダイ</t>
    </rPh>
    <phoneticPr fontId="2"/>
  </si>
  <si>
    <t>※おおまかな概要でかまいません</t>
    <rPh sb="6" eb="8">
      <t>ガイヨウ</t>
    </rPh>
    <phoneticPr fontId="2"/>
  </si>
  <si>
    <t>残金が発生した場合は、事務局まで返金してください</t>
    <rPh sb="0" eb="2">
      <t>ザンキン</t>
    </rPh>
    <rPh sb="3" eb="5">
      <t>ハッセイ</t>
    </rPh>
    <rPh sb="7" eb="9">
      <t>バアイ</t>
    </rPh>
    <rPh sb="11" eb="14">
      <t>ジムキョク</t>
    </rPh>
    <rPh sb="16" eb="18">
      <t>ヘンキン</t>
    </rPh>
    <phoneticPr fontId="2"/>
  </si>
  <si>
    <t>全国専門部会議出席旅費補助</t>
    <rPh sb="0" eb="2">
      <t>ゼンコク</t>
    </rPh>
    <rPh sb="2" eb="7">
      <t>センモンブカイギ</t>
    </rPh>
    <rPh sb="7" eb="9">
      <t>シュッセキ</t>
    </rPh>
    <rPh sb="9" eb="11">
      <t>リョヒ</t>
    </rPh>
    <rPh sb="11" eb="13">
      <t>ホジョ</t>
    </rPh>
    <phoneticPr fontId="2"/>
  </si>
  <si>
    <t>全国専門部会議旅費</t>
    <rPh sb="0" eb="2">
      <t>ゼンコク</t>
    </rPh>
    <rPh sb="2" eb="5">
      <t>センモンブ</t>
    </rPh>
    <rPh sb="5" eb="7">
      <t>カイギ</t>
    </rPh>
    <rPh sb="7" eb="9">
      <t>リョヒ</t>
    </rPh>
    <phoneticPr fontId="2"/>
  </si>
  <si>
    <t>高文連から２万円補助</t>
    <rPh sb="0" eb="3">
      <t>コウブンレン</t>
    </rPh>
    <rPh sb="6" eb="7">
      <t>マン</t>
    </rPh>
    <rPh sb="7" eb="8">
      <t>エン</t>
    </rPh>
    <rPh sb="8" eb="10">
      <t>ホジョ</t>
    </rPh>
    <phoneticPr fontId="2"/>
  </si>
  <si>
    <t>第48回全国高校総合文化祭岐阜大会</t>
    <rPh sb="0" eb="1">
      <t>ダイ</t>
    </rPh>
    <rPh sb="3" eb="4">
      <t>カイ</t>
    </rPh>
    <rPh sb="4" eb="6">
      <t>ゼンコク</t>
    </rPh>
    <rPh sb="6" eb="13">
      <t>コウコウソウゴウブンカサイ</t>
    </rPh>
    <rPh sb="13" eb="17">
      <t>ギフタイカイ</t>
    </rPh>
    <phoneticPr fontId="2"/>
  </si>
  <si>
    <t>岐阜市長良川ホール</t>
    <rPh sb="0" eb="3">
      <t>ギフシ</t>
    </rPh>
    <rPh sb="3" eb="6">
      <t>ナガラガワ</t>
    </rPh>
    <phoneticPr fontId="2"/>
  </si>
  <si>
    <t>全国〇〇部会</t>
    <rPh sb="0" eb="2">
      <t>ゼンコク</t>
    </rPh>
    <rPh sb="4" eb="6">
      <t>ブカイ</t>
    </rPh>
    <phoneticPr fontId="2"/>
  </si>
  <si>
    <t>8月2日～8月4日</t>
    <rPh sb="1" eb="2">
      <t>ガツ</t>
    </rPh>
    <rPh sb="3" eb="4">
      <t>ニチ</t>
    </rPh>
    <rPh sb="6" eb="7">
      <t>ガツ</t>
    </rPh>
    <rPh sb="8" eb="9">
      <t>ニチ</t>
    </rPh>
    <phoneticPr fontId="2"/>
  </si>
  <si>
    <t>8月2日～8月4日</t>
    <phoneticPr fontId="2"/>
  </si>
  <si>
    <t>※概算でかまいません</t>
    <rPh sb="1" eb="3">
      <t>ガイサン</t>
    </rPh>
    <phoneticPr fontId="2"/>
  </si>
  <si>
    <t>XX　XX</t>
    <phoneticPr fontId="2"/>
  </si>
  <si>
    <t>XX高校</t>
    <rPh sb="2" eb="4">
      <t>コウコウ</t>
    </rPh>
    <phoneticPr fontId="2"/>
  </si>
  <si>
    <t>参加生徒数</t>
    <rPh sb="0" eb="5">
      <t>サンカセイトスウ</t>
    </rPh>
    <phoneticPr fontId="2"/>
  </si>
  <si>
    <t>部会名や登録校数は計画のシートに入力してください</t>
    <rPh sb="0" eb="3">
      <t>ブカイメイ</t>
    </rPh>
    <rPh sb="4" eb="8">
      <t>トウロクコウスウ</t>
    </rPh>
    <rPh sb="9" eb="11">
      <t>ケイカク</t>
    </rPh>
    <rPh sb="16" eb="18">
      <t>ニュウリョク</t>
    </rPh>
    <phoneticPr fontId="2"/>
  </si>
  <si>
    <t>ピンクの欄は「計画」シートの方に入力してください</t>
    <rPh sb="4" eb="5">
      <t>ラン</t>
    </rPh>
    <rPh sb="7" eb="9">
      <t>ケイカク</t>
    </rPh>
    <rPh sb="14" eb="15">
      <t>ホウ</t>
    </rPh>
    <rPh sb="16" eb="18">
      <t>ニュウリョク</t>
    </rPh>
    <phoneticPr fontId="2"/>
  </si>
  <si>
    <t>水色の欄は直接入力してください</t>
    <rPh sb="0" eb="2">
      <t>ミズイロ</t>
    </rPh>
    <rPh sb="3" eb="4">
      <t>ラン</t>
    </rPh>
    <rPh sb="5" eb="7">
      <t>チョクセツ</t>
    </rPh>
    <rPh sb="7" eb="9">
      <t>ニュウリョク</t>
    </rPh>
    <phoneticPr fontId="2"/>
  </si>
  <si>
    <t>この欄も「計画」のシートに入力してください</t>
    <rPh sb="2" eb="3">
      <t>ラン</t>
    </rPh>
    <rPh sb="5" eb="7">
      <t>ケイカク</t>
    </rPh>
    <rPh sb="13" eb="15">
      <t>ニュウリョク</t>
    </rPh>
    <phoneticPr fontId="2"/>
  </si>
  <si>
    <t>年度途中で役員が変わった部分は直接入力して修正してください</t>
    <rPh sb="0" eb="2">
      <t>ネンド</t>
    </rPh>
    <rPh sb="2" eb="4">
      <t>トチュウ</t>
    </rPh>
    <rPh sb="5" eb="7">
      <t>ヤクイン</t>
    </rPh>
    <rPh sb="8" eb="9">
      <t>カ</t>
    </rPh>
    <rPh sb="12" eb="14">
      <t>ブブン</t>
    </rPh>
    <rPh sb="15" eb="19">
      <t>チョクセツニュウリョク</t>
    </rPh>
    <rPh sb="21" eb="23">
      <t>シュウセイ</t>
    </rPh>
    <phoneticPr fontId="2"/>
  </si>
  <si>
    <t>加盟生徒数</t>
    <rPh sb="0" eb="5">
      <t>カメイセイトスウ</t>
    </rPh>
    <phoneticPr fontId="2"/>
  </si>
  <si>
    <t>部会事業費・支部活動費の振込先金融機関口座名（正確に記入してください）</t>
    <rPh sb="0" eb="2">
      <t>ブカイ</t>
    </rPh>
    <rPh sb="2" eb="5">
      <t>ジギョウヒ</t>
    </rPh>
    <rPh sb="6" eb="8">
      <t>シブ</t>
    </rPh>
    <rPh sb="8" eb="11">
      <t>カツドウヒ</t>
    </rPh>
    <rPh sb="12" eb="15">
      <t>フリコミサキ</t>
    </rPh>
    <rPh sb="15" eb="19">
      <t>キンユウキカン</t>
    </rPh>
    <rPh sb="19" eb="22">
      <t>コウザメイ</t>
    </rPh>
    <rPh sb="23" eb="25">
      <t>セイカク</t>
    </rPh>
    <rPh sb="26" eb="28">
      <t>キニュウ</t>
    </rPh>
    <phoneticPr fontId="2"/>
  </si>
  <si>
    <t>銀行</t>
    <rPh sb="0" eb="2">
      <t>ギンコウ</t>
    </rPh>
    <phoneticPr fontId="2"/>
  </si>
  <si>
    <t>支店</t>
    <rPh sb="0" eb="2">
      <t>シテン</t>
    </rPh>
    <phoneticPr fontId="2"/>
  </si>
  <si>
    <t>種別</t>
    <rPh sb="0" eb="2">
      <t>シュベツ</t>
    </rPh>
    <phoneticPr fontId="2"/>
  </si>
  <si>
    <t>口座番号</t>
    <rPh sb="0" eb="4">
      <t>コウザバンゴウ</t>
    </rPh>
    <phoneticPr fontId="2"/>
  </si>
  <si>
    <t>名義（校長名）</t>
    <rPh sb="0" eb="2">
      <t>メイギ</t>
    </rPh>
    <rPh sb="3" eb="6">
      <t>コウチョウメイ</t>
    </rPh>
    <phoneticPr fontId="2"/>
  </si>
  <si>
    <t>フリガナ</t>
    <phoneticPr fontId="2"/>
  </si>
  <si>
    <t>※部会名＋校長名の名義になっていると思います。略さずに正確に入力してください</t>
    <rPh sb="1" eb="4">
      <t>ブカイメイ</t>
    </rPh>
    <rPh sb="5" eb="7">
      <t>コウチョウ</t>
    </rPh>
    <rPh sb="7" eb="8">
      <t>メイ</t>
    </rPh>
    <rPh sb="9" eb="11">
      <t>メイギ</t>
    </rPh>
    <rPh sb="18" eb="19">
      <t>オモ</t>
    </rPh>
    <rPh sb="23" eb="24">
      <t>リャク</t>
    </rPh>
    <rPh sb="27" eb="29">
      <t>セイカク</t>
    </rPh>
    <rPh sb="30" eb="32">
      <t>ニュウリョク</t>
    </rPh>
    <phoneticPr fontId="2"/>
  </si>
  <si>
    <t>事務局長</t>
    <rPh sb="0" eb="4">
      <t>ジムキョクチョウ</t>
    </rPh>
    <phoneticPr fontId="2"/>
  </si>
  <si>
    <t>住所</t>
    <rPh sb="0" eb="2">
      <t>ジュウショ</t>
    </rPh>
    <phoneticPr fontId="2"/>
  </si>
  <si>
    <t>職名</t>
    <rPh sb="0" eb="2">
      <t>ショクメイ</t>
    </rPh>
    <phoneticPr fontId="2"/>
  </si>
  <si>
    <t>電話</t>
    <rPh sb="0" eb="2">
      <t>デンワ</t>
    </rPh>
    <phoneticPr fontId="2"/>
  </si>
  <si>
    <t>FAX</t>
    <phoneticPr fontId="2"/>
  </si>
  <si>
    <t>秋田市山王１丁目１－１</t>
    <rPh sb="0" eb="3">
      <t>アキタシ</t>
    </rPh>
    <rPh sb="3" eb="5">
      <t>サンノウ</t>
    </rPh>
    <rPh sb="6" eb="8">
      <t>チョウメ</t>
    </rPh>
    <phoneticPr fontId="2"/>
  </si>
  <si>
    <t>xxx-xxx-xxxx</t>
    <phoneticPr fontId="2"/>
  </si>
  <si>
    <t>秋田市山王１丁目１－１</t>
    <phoneticPr fontId="2"/>
  </si>
  <si>
    <t>会長と事務局長は住所、電話、FAXまで記入してください</t>
    <rPh sb="0" eb="2">
      <t>カイチョウ</t>
    </rPh>
    <rPh sb="3" eb="7">
      <t>ジムキョクチョウ</t>
    </rPh>
    <rPh sb="8" eb="10">
      <t>ジュウショ</t>
    </rPh>
    <rPh sb="11" eb="13">
      <t>デンワ</t>
    </rPh>
    <rPh sb="19" eb="21">
      <t>キニュウ</t>
    </rPh>
    <phoneticPr fontId="2"/>
  </si>
  <si>
    <t>委員</t>
    <rPh sb="0" eb="2">
      <t>イイン</t>
    </rPh>
    <phoneticPr fontId="2"/>
  </si>
  <si>
    <t>▲▲　▲▲</t>
    <phoneticPr fontId="2"/>
  </si>
  <si>
    <t>◆◆　◆◆</t>
    <phoneticPr fontId="2"/>
  </si>
  <si>
    <t>▲▲高校</t>
    <rPh sb="2" eb="4">
      <t>コウコウ</t>
    </rPh>
    <phoneticPr fontId="2"/>
  </si>
  <si>
    <t>◆◆高校</t>
    <rPh sb="2" eb="4">
      <t>コウコウ</t>
    </rPh>
    <phoneticPr fontId="2"/>
  </si>
  <si>
    <t>教諭</t>
    <rPh sb="0" eb="2">
      <t>キョウユ</t>
    </rPh>
    <phoneticPr fontId="2"/>
  </si>
  <si>
    <r>
      <t>〇〇部会のトップ＝各部会の</t>
    </r>
    <r>
      <rPr>
        <b/>
        <sz val="11"/>
        <color rgb="FFFF0000"/>
        <rFont val="BIZ UDPゴシック"/>
        <family val="3"/>
        <charset val="128"/>
      </rPr>
      <t>会長</t>
    </r>
    <r>
      <rPr>
        <sz val="11"/>
        <color theme="1"/>
        <rFont val="BIZ UDPゴシック"/>
        <family val="3"/>
        <charset val="128"/>
      </rPr>
      <t>（校長）</t>
    </r>
    <rPh sb="2" eb="4">
      <t>ブカイ</t>
    </rPh>
    <rPh sb="9" eb="10">
      <t>カク</t>
    </rPh>
    <rPh sb="10" eb="12">
      <t>ブカイ</t>
    </rPh>
    <rPh sb="13" eb="15">
      <t>カイチョウ</t>
    </rPh>
    <rPh sb="16" eb="18">
      <t>コウチョウ</t>
    </rPh>
    <phoneticPr fontId="2"/>
  </si>
  <si>
    <r>
      <t>地区で分かれている部会は</t>
    </r>
    <r>
      <rPr>
        <b/>
        <sz val="11"/>
        <color rgb="FFFF0000"/>
        <rFont val="BIZ UDPゴシック"/>
        <family val="3"/>
        <charset val="128"/>
      </rPr>
      <t>副会長</t>
    </r>
    <r>
      <rPr>
        <sz val="11"/>
        <color theme="1"/>
        <rFont val="BIZ UDPゴシック"/>
        <family val="3"/>
        <charset val="128"/>
      </rPr>
      <t>等を設置</t>
    </r>
    <rPh sb="0" eb="2">
      <t>チク</t>
    </rPh>
    <rPh sb="3" eb="4">
      <t>ワ</t>
    </rPh>
    <rPh sb="9" eb="11">
      <t>ブカイ</t>
    </rPh>
    <rPh sb="12" eb="15">
      <t>フクカイチョウ</t>
    </rPh>
    <rPh sb="15" eb="16">
      <t>トウ</t>
    </rPh>
    <rPh sb="17" eb="19">
      <t>セッチ</t>
    </rPh>
    <phoneticPr fontId="2"/>
  </si>
  <si>
    <r>
      <rPr>
        <b/>
        <sz val="11"/>
        <color rgb="FFFF0000"/>
        <rFont val="BIZ UDPゴシック"/>
        <family val="3"/>
        <charset val="128"/>
      </rPr>
      <t>専門部会</t>
    </r>
    <r>
      <rPr>
        <sz val="11"/>
        <color theme="1"/>
        <rFont val="BIZ UDPゴシック"/>
        <family val="3"/>
        <charset val="128"/>
      </rPr>
      <t>が開催する大会＝</t>
    </r>
    <r>
      <rPr>
        <b/>
        <sz val="11"/>
        <color rgb="FFFF0000"/>
        <rFont val="BIZ UDPゴシック"/>
        <family val="3"/>
        <charset val="128"/>
      </rPr>
      <t>部門</t>
    </r>
    <r>
      <rPr>
        <sz val="11"/>
        <color theme="1"/>
        <rFont val="BIZ UDPゴシック"/>
        <family val="3"/>
        <charset val="128"/>
      </rPr>
      <t>の大会</t>
    </r>
    <rPh sb="0" eb="3">
      <t>センモンブ</t>
    </rPh>
    <rPh sb="3" eb="4">
      <t>カイ</t>
    </rPh>
    <rPh sb="5" eb="7">
      <t>カイサイ</t>
    </rPh>
    <rPh sb="9" eb="11">
      <t>タイカイ</t>
    </rPh>
    <rPh sb="12" eb="14">
      <t>ブモン</t>
    </rPh>
    <rPh sb="15" eb="17">
      <t>タイカイ</t>
    </rPh>
    <phoneticPr fontId="2"/>
  </si>
  <si>
    <r>
      <t>各部会の組織＝</t>
    </r>
    <r>
      <rPr>
        <b/>
        <sz val="11"/>
        <color rgb="FFFF0000"/>
        <rFont val="BIZ UDPゴシック"/>
        <family val="3"/>
        <charset val="128"/>
      </rPr>
      <t>事務局</t>
    </r>
    <rPh sb="0" eb="3">
      <t>カクブカイ</t>
    </rPh>
    <rPh sb="4" eb="6">
      <t>ソシキ</t>
    </rPh>
    <rPh sb="7" eb="10">
      <t>ジムキョク</t>
    </rPh>
    <phoneticPr fontId="2"/>
  </si>
  <si>
    <r>
      <t>　トップ＝</t>
    </r>
    <r>
      <rPr>
        <b/>
        <sz val="11"/>
        <color rgb="FFFF0000"/>
        <rFont val="BIZ UDPゴシック"/>
        <family val="3"/>
        <charset val="128"/>
      </rPr>
      <t>事務局長</t>
    </r>
    <r>
      <rPr>
        <sz val="11"/>
        <color theme="1"/>
        <rFont val="BIZ UDPゴシック"/>
        <family val="3"/>
        <charset val="128"/>
      </rPr>
      <t>（秋田県では</t>
    </r>
    <r>
      <rPr>
        <b/>
        <sz val="11"/>
        <color rgb="FFFF0000"/>
        <rFont val="BIZ UDPゴシック"/>
        <family val="3"/>
        <charset val="128"/>
      </rPr>
      <t>常任理事</t>
    </r>
    <r>
      <rPr>
        <sz val="11"/>
        <color theme="1"/>
        <rFont val="BIZ UDPゴシック"/>
        <family val="3"/>
        <charset val="128"/>
      </rPr>
      <t>を兼ねる）</t>
    </r>
    <rPh sb="5" eb="9">
      <t>ジムキョクチョウ</t>
    </rPh>
    <rPh sb="10" eb="12">
      <t>アキタ</t>
    </rPh>
    <rPh sb="12" eb="13">
      <t>ケン</t>
    </rPh>
    <rPh sb="15" eb="17">
      <t>ジョウニン</t>
    </rPh>
    <rPh sb="17" eb="19">
      <t>リジ</t>
    </rPh>
    <rPh sb="20" eb="21">
      <t>カ</t>
    </rPh>
    <phoneticPr fontId="2"/>
  </si>
  <si>
    <r>
      <t>　構成員＝</t>
    </r>
    <r>
      <rPr>
        <b/>
        <sz val="11"/>
        <color rgb="FFFF0000"/>
        <rFont val="BIZ UDPゴシック"/>
        <family val="3"/>
        <charset val="128"/>
      </rPr>
      <t>委員</t>
    </r>
    <rPh sb="1" eb="4">
      <t>コウセイイン</t>
    </rPh>
    <rPh sb="5" eb="7">
      <t>イイン</t>
    </rPh>
    <phoneticPr fontId="2"/>
  </si>
  <si>
    <t>　「事務局長」という役職になりますので、調査等では「事務局長」に統一します（各部会の中での呼び方はお任せします）</t>
    <rPh sb="2" eb="6">
      <t>ジムキョクチョウ</t>
    </rPh>
    <rPh sb="10" eb="12">
      <t>ヤクショク</t>
    </rPh>
    <rPh sb="20" eb="22">
      <t>チョウサ</t>
    </rPh>
    <rPh sb="22" eb="23">
      <t>トウ</t>
    </rPh>
    <rPh sb="26" eb="30">
      <t>ジムキョクチョウ</t>
    </rPh>
    <rPh sb="32" eb="34">
      <t>トウイツ</t>
    </rPh>
    <rPh sb="38" eb="41">
      <t>カクブカイ</t>
    </rPh>
    <rPh sb="42" eb="43">
      <t>ナカ</t>
    </rPh>
    <rPh sb="45" eb="46">
      <t>ヨ</t>
    </rPh>
    <rPh sb="47" eb="48">
      <t>カタ</t>
    </rPh>
    <rPh sb="50" eb="51">
      <t>マカ</t>
    </rPh>
    <phoneticPr fontId="2"/>
  </si>
  <si>
    <t>　高体連に倣って「専門委員長」という言葉を使っていましたが、全国高文連の調査では各部会の組織のトップは</t>
    <rPh sb="1" eb="4">
      <t>コウタイレン</t>
    </rPh>
    <rPh sb="5" eb="6">
      <t>ナラ</t>
    </rPh>
    <rPh sb="9" eb="14">
      <t>センモンイインチョウ</t>
    </rPh>
    <rPh sb="18" eb="20">
      <t>コトバ</t>
    </rPh>
    <rPh sb="21" eb="22">
      <t>ツカ</t>
    </rPh>
    <rPh sb="30" eb="32">
      <t>ゼンコク</t>
    </rPh>
    <rPh sb="32" eb="34">
      <t>コウブン</t>
    </rPh>
    <rPh sb="34" eb="35">
      <t>レン</t>
    </rPh>
    <rPh sb="36" eb="38">
      <t>チョウサ</t>
    </rPh>
    <rPh sb="40" eb="43">
      <t>カクブカイ</t>
    </rPh>
    <rPh sb="44" eb="46">
      <t>ソシキ</t>
    </rPh>
    <phoneticPr fontId="2"/>
  </si>
  <si>
    <t>　各部会の事務局長が秋田県高文連の常任理事を兼ねる形となりますので、「常任理事会」への出席は事務局長ということになります</t>
    <rPh sb="1" eb="4">
      <t>カクブカイ</t>
    </rPh>
    <rPh sb="5" eb="9">
      <t>ジムキョクチョウ</t>
    </rPh>
    <rPh sb="10" eb="13">
      <t>アキタケン</t>
    </rPh>
    <rPh sb="13" eb="16">
      <t>コウブンレン</t>
    </rPh>
    <rPh sb="17" eb="21">
      <t>ジョウニンリジ</t>
    </rPh>
    <rPh sb="22" eb="23">
      <t>カ</t>
    </rPh>
    <rPh sb="25" eb="26">
      <t>カタチ</t>
    </rPh>
    <rPh sb="35" eb="40">
      <t>ジョウニンリジカイ</t>
    </rPh>
    <rPh sb="43" eb="45">
      <t>シュッセキ</t>
    </rPh>
    <rPh sb="46" eb="50">
      <t>ジムキョクチョウ</t>
    </rPh>
    <phoneticPr fontId="2"/>
  </si>
  <si>
    <t>令和７年度各部会計画</t>
    <rPh sb="0" eb="2">
      <t>レイワ</t>
    </rPh>
    <rPh sb="3" eb="5">
      <t>ネンド</t>
    </rPh>
    <rPh sb="5" eb="6">
      <t>カク</t>
    </rPh>
    <rPh sb="6" eb="8">
      <t>ブカイ</t>
    </rPh>
    <rPh sb="8" eb="10">
      <t>ケイカク</t>
    </rPh>
    <phoneticPr fontId="2"/>
  </si>
  <si>
    <t>演劇</t>
    <rPh sb="0" eb="2">
      <t>エンゲキ</t>
    </rPh>
    <phoneticPr fontId="2"/>
  </si>
  <si>
    <t>県南支部</t>
    <rPh sb="0" eb="2">
      <t>ケンナン</t>
    </rPh>
    <rPh sb="2" eb="4">
      <t>シブ</t>
    </rPh>
    <phoneticPr fontId="2"/>
  </si>
  <si>
    <t>中央支部</t>
    <rPh sb="0" eb="4">
      <t>チュウオウシブ</t>
    </rPh>
    <phoneticPr fontId="2"/>
  </si>
  <si>
    <t>県北支部</t>
    <rPh sb="0" eb="2">
      <t>ケンポク</t>
    </rPh>
    <rPh sb="2" eb="4">
      <t>シブ</t>
    </rPh>
    <phoneticPr fontId="2"/>
  </si>
  <si>
    <t>令和７年度事業計画</t>
    <rPh sb="0" eb="2">
      <t>レイワ</t>
    </rPh>
    <rPh sb="3" eb="5">
      <t>ネンド</t>
    </rPh>
    <rPh sb="5" eb="9">
      <t>ジギョウケイカク</t>
    </rPh>
    <phoneticPr fontId="2"/>
  </si>
  <si>
    <t>令和７年度各部会報告</t>
    <rPh sb="0" eb="2">
      <t>レイワ</t>
    </rPh>
    <rPh sb="3" eb="5">
      <t>ネンド</t>
    </rPh>
    <rPh sb="5" eb="6">
      <t>カク</t>
    </rPh>
    <rPh sb="6" eb="8">
      <t>ブカイ</t>
    </rPh>
    <rPh sb="8" eb="10">
      <t>ホウコク</t>
    </rPh>
    <phoneticPr fontId="2"/>
  </si>
  <si>
    <t>令和７年度事業報告</t>
    <rPh sb="0" eb="2">
      <t>レイワ</t>
    </rPh>
    <rPh sb="3" eb="5">
      <t>ネンド</t>
    </rPh>
    <rPh sb="5" eb="9">
      <t>ジギョウホウコク</t>
    </rPh>
    <phoneticPr fontId="2"/>
  </si>
  <si>
    <t>各部会のホームページ、Ｘ、ＩＧのアカウントがあれば教えてください</t>
    <rPh sb="0" eb="3">
      <t>カクブカイ</t>
    </rPh>
    <rPh sb="25" eb="26">
      <t>オシ</t>
    </rPh>
    <phoneticPr fontId="2"/>
  </si>
  <si>
    <t>ホームページ</t>
    <phoneticPr fontId="2"/>
  </si>
  <si>
    <t>X</t>
    <phoneticPr fontId="2"/>
  </si>
  <si>
    <t>IG</t>
    <phoneticPr fontId="2"/>
  </si>
  <si>
    <t>※事業報告、役員、大会結果、決算報告が入力されていること</t>
    <rPh sb="1" eb="5">
      <t>ジギョウホウコク</t>
    </rPh>
    <rPh sb="6" eb="8">
      <t>ヤクイン</t>
    </rPh>
    <rPh sb="9" eb="11">
      <t>タイカイ</t>
    </rPh>
    <rPh sb="11" eb="13">
      <t>ケッカ</t>
    </rPh>
    <rPh sb="14" eb="18">
      <t>ケッサンホウコク</t>
    </rPh>
    <rPh sb="19" eb="21">
      <t>ニュウリョク</t>
    </rPh>
    <phoneticPr fontId="2"/>
  </si>
  <si>
    <t>※加盟登録校・生徒数、事業計画、役員、口座情報の入力</t>
    <rPh sb="1" eb="6">
      <t>カメイトウロクコウ</t>
    </rPh>
    <rPh sb="7" eb="10">
      <t>セイトスウ</t>
    </rPh>
    <rPh sb="11" eb="15">
      <t>ジギョウケイカク</t>
    </rPh>
    <rPh sb="16" eb="18">
      <t>ヤクイン</t>
    </rPh>
    <rPh sb="19" eb="21">
      <t>コウザ</t>
    </rPh>
    <rPh sb="21" eb="23">
      <t>ジョウホウ</t>
    </rPh>
    <rPh sb="24" eb="26">
      <t>ニュウリョク</t>
    </rPh>
    <phoneticPr fontId="2"/>
  </si>
  <si>
    <t>所属</t>
    <rPh sb="0" eb="2">
      <t>ショゾク</t>
    </rPh>
    <phoneticPr fontId="2"/>
  </si>
  <si>
    <t>所属校役職</t>
    <rPh sb="0" eb="5">
      <t>ショゾクコウヤクショク</t>
    </rPh>
    <phoneticPr fontId="2"/>
  </si>
  <si>
    <t>令和７年度部会役員</t>
    <rPh sb="0" eb="2">
      <t>レイワ</t>
    </rPh>
    <rPh sb="3" eb="5">
      <t>ネンド</t>
    </rPh>
    <rPh sb="5" eb="7">
      <t>ブカイ</t>
    </rPh>
    <rPh sb="7" eb="9">
      <t>ヤクイン</t>
    </rPh>
    <phoneticPr fontId="2"/>
  </si>
  <si>
    <t>令和７年度事業報告</t>
    <rPh sb="0" eb="2">
      <t>レイワ</t>
    </rPh>
    <rPh sb="3" eb="7">
      <t>ネンドジギョウ</t>
    </rPh>
    <rPh sb="7" eb="9">
      <t>ホウコク</t>
    </rPh>
    <phoneticPr fontId="2"/>
  </si>
  <si>
    <t>会計担当</t>
    <rPh sb="0" eb="4">
      <t>カイケイタントウ</t>
    </rPh>
    <phoneticPr fontId="2"/>
  </si>
  <si>
    <t>無線</t>
    <rPh sb="0" eb="2">
      <t>ムセン</t>
    </rPh>
    <phoneticPr fontId="2"/>
  </si>
  <si>
    <t>代表委員</t>
    <rPh sb="0" eb="4">
      <t>ダイヒョウイイン</t>
    </rPh>
    <phoneticPr fontId="2"/>
  </si>
  <si>
    <t>代表委員</t>
    <rPh sb="0" eb="2">
      <t>ダイヒョウ</t>
    </rPh>
    <rPh sb="2" eb="4">
      <t>イイン</t>
    </rPh>
    <phoneticPr fontId="2"/>
  </si>
  <si>
    <t>◇◇　◇◇</t>
    <phoneticPr fontId="2"/>
  </si>
  <si>
    <t>◇◇高校</t>
    <rPh sb="2" eb="4">
      <t>コウコウ</t>
    </rPh>
    <phoneticPr fontId="2"/>
  </si>
  <si>
    <t>教諭</t>
    <rPh sb="0" eb="2">
      <t>キョウユ</t>
    </rPh>
    <phoneticPr fontId="2"/>
  </si>
  <si>
    <t>教育専門監</t>
    <rPh sb="0" eb="2">
      <t>キョウイク</t>
    </rPh>
    <rPh sb="2" eb="4">
      <t>センモン</t>
    </rPh>
    <rPh sb="4" eb="5">
      <t>カン</t>
    </rPh>
    <phoneticPr fontId="2"/>
  </si>
  <si>
    <t>実習教諭</t>
    <rPh sb="0" eb="4">
      <t>ジッシュウキョウユ</t>
    </rPh>
    <phoneticPr fontId="2"/>
  </si>
  <si>
    <t>修正があった場合は直接このシートに入力してください</t>
    <rPh sb="0" eb="2">
      <t>シュウセイ</t>
    </rPh>
    <rPh sb="6" eb="8">
      <t>バアイ</t>
    </rPh>
    <rPh sb="9" eb="11">
      <t>チョクセツ</t>
    </rPh>
    <rPh sb="17" eb="19">
      <t>ニュウリョク</t>
    </rPh>
    <phoneticPr fontId="2"/>
  </si>
  <si>
    <t>秋田総文へ推薦</t>
    <rPh sb="0" eb="2">
      <t>アキタ</t>
    </rPh>
    <rPh sb="2" eb="3">
      <t>ソウ</t>
    </rPh>
    <rPh sb="3" eb="4">
      <t>ブン</t>
    </rPh>
    <rPh sb="5" eb="7">
      <t>スイセn</t>
    </rPh>
    <phoneticPr fontId="2"/>
  </si>
  <si>
    <t>有（あきた総文）</t>
    <rPh sb="0" eb="1">
      <t xml:space="preserve">アリ </t>
    </rPh>
    <rPh sb="5" eb="6">
      <t>ソウ</t>
    </rPh>
    <rPh sb="6" eb="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</si>
</sst>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4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theme="1"/>
      <name val="メイリオ"/>
      <family val="3"/>
      <charset val="128"/>
    </font>
    <font>
      <b/>
      <sz val="11"/>
      <color theme="1"/>
      <name val="BIZ UDPゴシック"/>
      <family val="3"/>
      <charset val="128"/>
    </font>
    <font>
      <sz val="11"/>
      <color theme="1"/>
      <name val="Arial Rounded MT Bold"/>
      <family val="2"/>
    </font>
    <font>
      <sz val="14"/>
      <color theme="1"/>
      <name val="メイリオ ボールド"/>
      <family val="3"/>
      <charset val="128"/>
    </font>
    <font>
      <b/>
      <sz val="11"/>
      <color theme="1"/>
      <name val="メイリオ"/>
      <family val="2"/>
      <charset val="128"/>
    </font>
    <font>
      <b/>
      <sz val="10"/>
      <color theme="1"/>
      <name val="メイリオ"/>
      <family val="2"/>
      <charset val="128"/>
    </font>
    <font>
      <sz val="11"/>
      <color theme="1"/>
      <name val="メイリオ"/>
      <family val="2"/>
      <charset val="128"/>
    </font>
    <font>
      <b/>
      <sz val="12"/>
      <color rgb="FF002060"/>
      <name val="メイリオ"/>
      <family val="2"/>
      <charset val="128"/>
    </font>
    <font>
      <sz val="14"/>
      <color theme="1"/>
      <name val="メイリオ ボールド"/>
      <charset val="128"/>
    </font>
    <font>
      <b/>
      <sz val="12"/>
      <color theme="1"/>
      <name val="メイリオ"/>
      <family val="3"/>
      <charset val="128"/>
    </font>
    <font>
      <sz val="12"/>
      <color theme="1"/>
      <name val="BIZ UDPゴシック"/>
      <family val="3"/>
      <charset val="128"/>
    </font>
    <font>
      <b/>
      <sz val="12"/>
      <color theme="1"/>
      <name val="BIZ UDPゴシック"/>
      <family val="3"/>
      <charset val="128"/>
    </font>
    <font>
      <sz val="11"/>
      <color indexed="81"/>
      <name val="HG丸ｺﾞｼｯｸM-PRO"/>
      <family val="3"/>
      <charset val="128"/>
    </font>
    <font>
      <sz val="9"/>
      <color theme="1"/>
      <name val="BIZ UDPゴシック"/>
      <family val="3"/>
      <charset val="128"/>
    </font>
    <font>
      <sz val="9"/>
      <color theme="1"/>
      <name val="游ゴシック"/>
      <family val="2"/>
      <charset val="128"/>
      <scheme val="minor"/>
    </font>
    <font>
      <b/>
      <sz val="11"/>
      <color theme="1"/>
      <name val="メイリオ"/>
      <family val="3"/>
      <charset val="128"/>
    </font>
    <font>
      <sz val="12"/>
      <color indexed="81"/>
      <name val="MS P ゴシック"/>
      <family val="3"/>
      <charset val="128"/>
    </font>
    <font>
      <b/>
      <sz val="12"/>
      <color indexed="81"/>
      <name val="BIZ UDPゴシック"/>
      <family val="3"/>
      <charset val="128"/>
    </font>
    <font>
      <sz val="12"/>
      <color indexed="81"/>
      <name val="BIZ UDPゴシック"/>
      <family val="3"/>
      <charset val="128"/>
    </font>
    <font>
      <sz val="14"/>
      <color theme="1"/>
      <name val="BIZ UDPゴシック"/>
      <family val="3"/>
      <charset val="128"/>
    </font>
    <font>
      <sz val="22"/>
      <color theme="1"/>
      <name val="BIZ UDPゴシック"/>
      <family val="3"/>
      <charset val="128"/>
    </font>
    <font>
      <sz val="12"/>
      <color theme="1"/>
      <name val="メイリオ"/>
      <family val="2"/>
      <charset val="128"/>
    </font>
    <font>
      <sz val="12"/>
      <color theme="1"/>
      <name val="メイリオ"/>
      <family val="3"/>
      <charset val="128"/>
    </font>
    <font>
      <sz val="11"/>
      <color rgb="FFFF0000"/>
      <name val="メイリオ"/>
      <family val="2"/>
      <charset val="128"/>
    </font>
    <font>
      <sz val="11"/>
      <color rgb="FFFF0000"/>
      <name val="BIZ UDPゴシック"/>
      <family val="3"/>
      <charset val="128"/>
    </font>
    <font>
      <sz val="20"/>
      <color theme="1"/>
      <name val="BIZ UDPゴシック"/>
      <family val="3"/>
      <charset val="128"/>
    </font>
    <font>
      <sz val="11"/>
      <color indexed="81"/>
      <name val="BIZ UDPゴシック"/>
      <family val="3"/>
      <charset val="128"/>
    </font>
    <font>
      <sz val="11"/>
      <color rgb="FFFF0000"/>
      <name val="メイリオ"/>
      <family val="3"/>
      <charset val="128"/>
    </font>
    <font>
      <sz val="10"/>
      <color theme="1"/>
      <name val="BIZ UDPゴシック"/>
      <family val="3"/>
      <charset val="128"/>
    </font>
    <font>
      <sz val="11"/>
      <color rgb="FFFF0000"/>
      <name val="HGP創英角ｺﾞｼｯｸUB"/>
      <family val="3"/>
      <charset val="128"/>
    </font>
    <font>
      <b/>
      <sz val="11"/>
      <color rgb="FFFF0000"/>
      <name val="BIZ UDPゴシック"/>
      <family val="3"/>
      <charset val="128"/>
    </font>
    <font>
      <b/>
      <sz val="12"/>
      <color rgb="FFFF0000"/>
      <name val="BIZ UDPゴシック"/>
      <family val="3"/>
      <charset val="128"/>
    </font>
    <font>
      <b/>
      <sz val="11"/>
      <color rgb="FFFF0000"/>
      <name val="メイリオ"/>
      <family val="3"/>
      <charset val="128"/>
    </font>
    <font>
      <b/>
      <sz val="16"/>
      <color rgb="FF002060"/>
      <name val="メイリオ"/>
      <family val="2"/>
      <charset val="128"/>
    </font>
    <font>
      <sz val="11"/>
      <color rgb="FFFF0000"/>
      <name val="游ゴシック"/>
      <family val="2"/>
      <charset val="128"/>
      <scheme val="minor"/>
    </font>
    <font>
      <b/>
      <sz val="14"/>
      <color theme="4" tint="-0.249977111117893"/>
      <name val="BIZ UDPゴシック"/>
      <family val="3"/>
      <charset val="128"/>
    </font>
    <font>
      <sz val="18"/>
      <color theme="1"/>
      <name val="メイリオ ボールド"/>
      <charset val="128"/>
    </font>
    <font>
      <b/>
      <sz val="16"/>
      <color theme="4" tint="-0.249977111117893"/>
      <name val="BIZ UDPゴシック"/>
      <family val="3"/>
      <charset val="128"/>
    </font>
    <font>
      <b/>
      <sz val="11"/>
      <color theme="4" tint="-0.249977111117893"/>
      <name val="BIZ UDPゴシック"/>
      <family val="3"/>
      <charset val="128"/>
    </font>
    <font>
      <sz val="14"/>
      <color rgb="FFFF0000"/>
      <name val="BIZ UDPゴシック"/>
      <family val="3"/>
      <charset val="128"/>
    </font>
    <font>
      <b/>
      <sz val="12"/>
      <color theme="1"/>
      <name val="メイリオ"/>
      <family val="2"/>
      <charset val="128"/>
    </font>
    <font>
      <b/>
      <sz val="14"/>
      <color rgb="FF002060"/>
      <name val="BIZ UDPゴシック"/>
      <family val="3"/>
      <charset val="128"/>
    </font>
    <font>
      <sz val="16"/>
      <color rgb="FFFF0000"/>
      <name val="BIZ UDP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8AD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B0F0"/>
        <bgColor indexed="64"/>
      </patternFill>
    </fill>
    <fill>
      <patternFill patternType="solid">
        <fgColor rgb="FF66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0" fillId="0" borderId="1" xfId="0" applyBorder="1">
      <alignment vertical="center"/>
    </xf>
    <xf numFmtId="56" fontId="4" fillId="0" borderId="1" xfId="0" applyNumberFormat="1" applyFont="1" applyBorder="1">
      <alignment vertical="center"/>
    </xf>
    <xf numFmtId="38" fontId="6" fillId="0" borderId="1" xfId="1" applyFont="1" applyBorder="1">
      <alignment vertical="center"/>
    </xf>
    <xf numFmtId="0" fontId="0" fillId="0" borderId="4" xfId="0" applyBorder="1">
      <alignment vertical="center"/>
    </xf>
    <xf numFmtId="0" fontId="0" fillId="0" borderId="3" xfId="0" applyBorder="1">
      <alignment vertical="center"/>
    </xf>
    <xf numFmtId="38" fontId="6" fillId="0" borderId="3" xfId="1" applyFont="1" applyBorder="1">
      <alignment vertical="center"/>
    </xf>
    <xf numFmtId="0" fontId="4" fillId="0" borderId="3" xfId="0" applyFont="1" applyBorder="1">
      <alignment vertical="center"/>
    </xf>
    <xf numFmtId="0" fontId="5" fillId="0" borderId="4" xfId="0" applyFont="1" applyBorder="1">
      <alignment vertical="center"/>
    </xf>
    <xf numFmtId="0" fontId="7" fillId="0" borderId="0" xfId="0" applyFont="1">
      <alignment vertical="center"/>
    </xf>
    <xf numFmtId="0" fontId="8" fillId="0" borderId="1" xfId="0" applyFont="1" applyBorder="1" applyAlignment="1">
      <alignment horizontal="center" vertical="center"/>
    </xf>
    <xf numFmtId="38" fontId="8" fillId="0" borderId="4" xfId="0" applyNumberFormat="1" applyFont="1" applyBorder="1">
      <alignment vertical="center"/>
    </xf>
    <xf numFmtId="0" fontId="10"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0" fillId="0" borderId="1" xfId="0" applyFont="1" applyBorder="1">
      <alignment vertical="center"/>
    </xf>
    <xf numFmtId="38" fontId="10" fillId="0" borderId="1" xfId="1" applyFont="1" applyBorder="1">
      <alignment vertical="center"/>
    </xf>
    <xf numFmtId="0" fontId="10" fillId="0" borderId="3" xfId="0" applyFont="1" applyBorder="1">
      <alignment vertical="center"/>
    </xf>
    <xf numFmtId="38" fontId="10" fillId="0" borderId="3" xfId="1" applyFont="1" applyBorder="1">
      <alignment vertical="center"/>
    </xf>
    <xf numFmtId="0" fontId="0" fillId="0" borderId="5" xfId="0" applyBorder="1">
      <alignment vertical="center"/>
    </xf>
    <xf numFmtId="38" fontId="6" fillId="0" borderId="7" xfId="1" applyFont="1" applyBorder="1">
      <alignment vertical="center"/>
    </xf>
    <xf numFmtId="0" fontId="4" fillId="0" borderId="6" xfId="0" applyFont="1" applyBorder="1">
      <alignment vertical="center"/>
    </xf>
    <xf numFmtId="0" fontId="0" fillId="0" borderId="9" xfId="0" applyBorder="1">
      <alignment vertical="center"/>
    </xf>
    <xf numFmtId="38" fontId="6" fillId="0" borderId="9" xfId="1" applyFont="1" applyBorder="1">
      <alignment vertical="center"/>
    </xf>
    <xf numFmtId="38" fontId="6" fillId="0" borderId="10" xfId="1" applyFont="1" applyBorder="1">
      <alignment vertical="center"/>
    </xf>
    <xf numFmtId="38" fontId="6" fillId="0" borderId="5" xfId="1" applyFont="1" applyBorder="1">
      <alignment vertical="center"/>
    </xf>
    <xf numFmtId="38" fontId="6" fillId="0" borderId="11" xfId="1" applyFont="1" applyBorder="1">
      <alignment vertical="center"/>
    </xf>
    <xf numFmtId="0" fontId="10" fillId="0" borderId="6" xfId="0" applyFont="1" applyBorder="1">
      <alignment vertical="center"/>
    </xf>
    <xf numFmtId="0" fontId="0" fillId="0" borderId="7" xfId="0" applyBorder="1">
      <alignment vertical="center"/>
    </xf>
    <xf numFmtId="0" fontId="10" fillId="0" borderId="9" xfId="0" applyFont="1" applyBorder="1">
      <alignment vertical="center"/>
    </xf>
    <xf numFmtId="0" fontId="0" fillId="0" borderId="10" xfId="0" applyBorder="1">
      <alignment vertical="center"/>
    </xf>
    <xf numFmtId="0" fontId="10" fillId="0" borderId="4" xfId="0" applyFont="1" applyBorder="1">
      <alignment vertical="center"/>
    </xf>
    <xf numFmtId="0" fontId="0" fillId="0" borderId="13" xfId="0" applyBorder="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Fill="1" applyBorder="1" applyAlignment="1">
      <alignment horizontal="center" vertical="center"/>
    </xf>
    <xf numFmtId="0" fontId="4" fillId="0" borderId="4" xfId="0" applyFont="1" applyBorder="1">
      <alignment vertical="center"/>
    </xf>
    <xf numFmtId="38" fontId="6" fillId="0" borderId="4" xfId="1" applyFont="1" applyBorder="1">
      <alignment vertical="center"/>
    </xf>
    <xf numFmtId="38" fontId="6" fillId="0" borderId="13" xfId="1" applyFont="1" applyBorder="1">
      <alignmen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56" fontId="10" fillId="0" borderId="6" xfId="0" applyNumberFormat="1" applyFont="1" applyBorder="1">
      <alignment vertical="center"/>
    </xf>
    <xf numFmtId="0" fontId="10" fillId="0" borderId="7" xfId="0" applyFont="1" applyBorder="1">
      <alignment vertical="center"/>
    </xf>
    <xf numFmtId="0" fontId="10" fillId="0" borderId="17" xfId="0" applyFont="1" applyBorder="1">
      <alignment vertical="center"/>
    </xf>
    <xf numFmtId="0" fontId="10" fillId="0" borderId="18" xfId="0" applyFont="1" applyBorder="1">
      <alignment vertical="center"/>
    </xf>
    <xf numFmtId="0" fontId="0" fillId="0" borderId="19" xfId="0" applyBorder="1">
      <alignment vertical="center"/>
    </xf>
    <xf numFmtId="0" fontId="0" fillId="0" borderId="20" xfId="0" applyBorder="1">
      <alignment vertical="center"/>
    </xf>
    <xf numFmtId="38" fontId="8" fillId="0" borderId="20" xfId="0" applyNumberFormat="1" applyFont="1" applyBorder="1">
      <alignment vertical="center"/>
    </xf>
    <xf numFmtId="0" fontId="5" fillId="0" borderId="21" xfId="0" applyFont="1" applyBorder="1">
      <alignment vertical="center"/>
    </xf>
    <xf numFmtId="56" fontId="10" fillId="0" borderId="12" xfId="0" applyNumberFormat="1" applyFont="1" applyBorder="1">
      <alignment vertical="center"/>
    </xf>
    <xf numFmtId="0" fontId="3" fillId="0" borderId="1" xfId="0" applyFont="1" applyBorder="1">
      <alignment vertical="center"/>
    </xf>
    <xf numFmtId="0" fontId="14" fillId="0" borderId="1" xfId="0" applyFont="1" applyBorder="1" applyAlignment="1">
      <alignment horizontal="center" vertical="center"/>
    </xf>
    <xf numFmtId="14" fontId="4" fillId="0" borderId="12" xfId="0" applyNumberFormat="1" applyFont="1" applyBorder="1">
      <alignment vertical="center"/>
    </xf>
    <xf numFmtId="0" fontId="17" fillId="0" borderId="0" xfId="0" applyFont="1">
      <alignment vertical="center"/>
    </xf>
    <xf numFmtId="0" fontId="18" fillId="0" borderId="0" xfId="0" applyFont="1">
      <alignment vertical="center"/>
    </xf>
    <xf numFmtId="0" fontId="10" fillId="0" borderId="22" xfId="0" applyFont="1" applyBorder="1">
      <alignment vertical="center"/>
    </xf>
    <xf numFmtId="0" fontId="10" fillId="0" borderId="23" xfId="0" applyFont="1" applyBorder="1">
      <alignment vertical="center"/>
    </xf>
    <xf numFmtId="0" fontId="10" fillId="0" borderId="24" xfId="0" applyFont="1" applyBorder="1">
      <alignment vertical="center"/>
    </xf>
    <xf numFmtId="0" fontId="4" fillId="0" borderId="8" xfId="0" applyFont="1" applyBorder="1">
      <alignment vertical="center"/>
    </xf>
    <xf numFmtId="0" fontId="4" fillId="0" borderId="12" xfId="0" applyFont="1" applyBorder="1">
      <alignment vertical="center"/>
    </xf>
    <xf numFmtId="0" fontId="19" fillId="0" borderId="25" xfId="0" applyFont="1" applyBorder="1" applyAlignment="1">
      <alignment horizontal="center" vertical="center"/>
    </xf>
    <xf numFmtId="0" fontId="3" fillId="0" borderId="1" xfId="0" applyFont="1" applyBorder="1" applyAlignment="1">
      <alignment horizontal="left" vertical="center"/>
    </xf>
    <xf numFmtId="0" fontId="15" fillId="2" borderId="0" xfId="0" applyFont="1" applyFill="1" applyAlignment="1">
      <alignment horizontal="center" vertical="center"/>
    </xf>
    <xf numFmtId="176" fontId="4" fillId="0" borderId="6" xfId="0" applyNumberFormat="1" applyFont="1" applyBorder="1">
      <alignment vertical="center"/>
    </xf>
    <xf numFmtId="176" fontId="4" fillId="0" borderId="8" xfId="0" applyNumberFormat="1" applyFont="1" applyBorder="1">
      <alignment vertical="center"/>
    </xf>
    <xf numFmtId="0" fontId="3" fillId="0" borderId="7" xfId="0" applyFont="1" applyBorder="1">
      <alignment vertical="center"/>
    </xf>
    <xf numFmtId="0" fontId="23" fillId="0" borderId="0" xfId="0" applyFont="1">
      <alignment vertical="center"/>
    </xf>
    <xf numFmtId="0" fontId="24" fillId="0" borderId="26" xfId="0" applyFont="1" applyBorder="1">
      <alignment vertical="center"/>
    </xf>
    <xf numFmtId="176" fontId="4" fillId="0" borderId="12" xfId="0" applyNumberFormat="1" applyFont="1" applyBorder="1">
      <alignment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14" fillId="0" borderId="0" xfId="0" applyFont="1" applyAlignment="1">
      <alignment horizontal="right" vertical="center"/>
    </xf>
    <xf numFmtId="0" fontId="15" fillId="0" borderId="0" xfId="0" applyFont="1" applyFill="1" applyAlignment="1">
      <alignment vertical="center"/>
    </xf>
    <xf numFmtId="38" fontId="0" fillId="0" borderId="1" xfId="1" applyFont="1" applyBorder="1">
      <alignment vertical="center"/>
    </xf>
    <xf numFmtId="38" fontId="14" fillId="0" borderId="0" xfId="1" applyFont="1">
      <alignment vertical="center"/>
    </xf>
    <xf numFmtId="38" fontId="0" fillId="0" borderId="0" xfId="1" applyFont="1">
      <alignment vertical="center"/>
    </xf>
    <xf numFmtId="38" fontId="26" fillId="0" borderId="1" xfId="1" applyFont="1" applyBorder="1" applyAlignment="1">
      <alignment horizontal="center" vertical="center"/>
    </xf>
    <xf numFmtId="0" fontId="10" fillId="0" borderId="1" xfId="0" applyFont="1" applyBorder="1" applyAlignment="1">
      <alignment horizontal="center" vertical="center"/>
    </xf>
    <xf numFmtId="38" fontId="4" fillId="0" borderId="1" xfId="1" applyFont="1" applyBorder="1">
      <alignment vertical="center"/>
    </xf>
    <xf numFmtId="0" fontId="27" fillId="0" borderId="0" xfId="0" applyFont="1">
      <alignment vertical="center"/>
    </xf>
    <xf numFmtId="0" fontId="28" fillId="0" borderId="0" xfId="0" applyFont="1">
      <alignment vertical="center"/>
    </xf>
    <xf numFmtId="176" fontId="4" fillId="0" borderId="12" xfId="0" applyNumberFormat="1" applyFont="1" applyBorder="1" applyAlignment="1">
      <alignment horizontal="right" vertical="center"/>
    </xf>
    <xf numFmtId="0" fontId="29" fillId="0" borderId="26" xfId="0" applyFont="1" applyBorder="1">
      <alignment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32" fillId="0" borderId="0" xfId="0" applyFont="1" applyAlignment="1">
      <alignment horizontal="center" vertical="center"/>
    </xf>
    <xf numFmtId="0" fontId="4" fillId="3" borderId="1" xfId="0" applyFont="1" applyFill="1" applyBorder="1">
      <alignment vertical="center"/>
    </xf>
    <xf numFmtId="176" fontId="4" fillId="3" borderId="12" xfId="0" applyNumberFormat="1" applyFont="1" applyFill="1" applyBorder="1">
      <alignment vertical="center"/>
    </xf>
    <xf numFmtId="0" fontId="4" fillId="3" borderId="4" xfId="0" applyFont="1" applyFill="1" applyBorder="1">
      <alignment vertical="center"/>
    </xf>
    <xf numFmtId="176" fontId="4" fillId="3" borderId="12" xfId="0" applyNumberFormat="1" applyFont="1" applyFill="1" applyBorder="1" applyAlignment="1">
      <alignment horizontal="right" vertical="center"/>
    </xf>
    <xf numFmtId="0" fontId="35" fillId="3" borderId="5" xfId="0" applyFont="1" applyFill="1" applyBorder="1">
      <alignment vertical="center"/>
    </xf>
    <xf numFmtId="0" fontId="24" fillId="3" borderId="26" xfId="0" applyFont="1" applyFill="1" applyBorder="1">
      <alignment vertical="center"/>
    </xf>
    <xf numFmtId="0" fontId="36" fillId="0" borderId="1" xfId="0" applyFont="1" applyBorder="1">
      <alignment vertical="center"/>
    </xf>
    <xf numFmtId="38" fontId="6" fillId="6" borderId="4" xfId="1" applyFont="1" applyFill="1" applyBorder="1">
      <alignment vertical="center"/>
    </xf>
    <xf numFmtId="38" fontId="6" fillId="6" borderId="13" xfId="1" applyFont="1" applyFill="1" applyBorder="1">
      <alignment vertical="center"/>
    </xf>
    <xf numFmtId="38" fontId="6" fillId="6" borderId="1" xfId="1" applyFont="1" applyFill="1" applyBorder="1">
      <alignment vertical="center"/>
    </xf>
    <xf numFmtId="38" fontId="6" fillId="6" borderId="7" xfId="1" applyFont="1" applyFill="1" applyBorder="1">
      <alignment vertical="center"/>
    </xf>
    <xf numFmtId="38" fontId="34" fillId="0" borderId="1" xfId="1" applyFont="1" applyBorder="1">
      <alignment vertical="center"/>
    </xf>
    <xf numFmtId="0" fontId="8" fillId="0" borderId="29" xfId="0" applyFont="1" applyBorder="1" applyAlignment="1">
      <alignment horizontal="center" vertical="center"/>
    </xf>
    <xf numFmtId="0" fontId="9" fillId="4" borderId="14" xfId="0" applyFont="1" applyFill="1" applyBorder="1" applyAlignment="1">
      <alignment horizontal="center" vertical="center"/>
    </xf>
    <xf numFmtId="38" fontId="31" fillId="0" borderId="30" xfId="1" applyFont="1" applyBorder="1" applyAlignment="1">
      <alignment vertical="center"/>
    </xf>
    <xf numFmtId="0" fontId="10" fillId="0" borderId="13" xfId="0" applyFont="1" applyBorder="1">
      <alignment vertical="center"/>
    </xf>
    <xf numFmtId="0" fontId="10" fillId="0" borderId="30" xfId="0" applyFont="1" applyBorder="1">
      <alignment vertical="center"/>
    </xf>
    <xf numFmtId="0" fontId="10" fillId="0" borderId="27" xfId="0" applyFont="1" applyBorder="1">
      <alignment vertical="center"/>
    </xf>
    <xf numFmtId="0" fontId="10" fillId="0" borderId="31" xfId="0" applyFont="1" applyBorder="1">
      <alignment vertical="center"/>
    </xf>
    <xf numFmtId="0" fontId="0" fillId="0" borderId="32" xfId="0" applyBorder="1">
      <alignment vertical="center"/>
    </xf>
    <xf numFmtId="38" fontId="27" fillId="0" borderId="12" xfId="1" applyFont="1" applyBorder="1" applyAlignment="1">
      <alignment vertical="center"/>
    </xf>
    <xf numFmtId="38" fontId="31" fillId="0" borderId="13" xfId="1" applyFont="1" applyBorder="1" applyAlignment="1">
      <alignment vertical="center"/>
    </xf>
    <xf numFmtId="38" fontId="10" fillId="0" borderId="6" xfId="1" applyFont="1" applyBorder="1">
      <alignment vertical="center"/>
    </xf>
    <xf numFmtId="38" fontId="10" fillId="0" borderId="17" xfId="1" applyFont="1" applyBorder="1">
      <alignment vertical="center"/>
    </xf>
    <xf numFmtId="38" fontId="8" fillId="0" borderId="19" xfId="0" applyNumberFormat="1" applyFont="1" applyBorder="1">
      <alignment vertical="center"/>
    </xf>
    <xf numFmtId="0" fontId="37" fillId="0" borderId="0" xfId="0" applyFont="1" applyAlignment="1">
      <alignment horizontal="right" vertical="center"/>
    </xf>
    <xf numFmtId="0" fontId="23" fillId="0" borderId="0" xfId="0" applyFont="1" applyAlignment="1">
      <alignment horizontal="right" vertical="center"/>
    </xf>
    <xf numFmtId="0" fontId="0" fillId="7" borderId="0" xfId="0" applyFill="1">
      <alignment vertical="center"/>
    </xf>
    <xf numFmtId="0" fontId="0" fillId="0" borderId="1" xfId="0" applyBorder="1" applyAlignment="1">
      <alignment horizontal="center" vertical="center"/>
    </xf>
    <xf numFmtId="0" fontId="28" fillId="0" borderId="33" xfId="0" applyFont="1" applyFill="1" applyBorder="1">
      <alignment vertical="center"/>
    </xf>
    <xf numFmtId="0" fontId="14" fillId="0" borderId="1" xfId="0" applyFont="1" applyFill="1" applyBorder="1" applyAlignment="1">
      <alignment horizontal="center" vertical="center"/>
    </xf>
    <xf numFmtId="0" fontId="38" fillId="0" borderId="0" xfId="0" applyFont="1">
      <alignment vertical="center"/>
    </xf>
    <xf numFmtId="0" fontId="3" fillId="0" borderId="33" xfId="0" applyFont="1" applyFill="1" applyBorder="1">
      <alignment vertical="center"/>
    </xf>
    <xf numFmtId="0" fontId="29" fillId="0" borderId="0" xfId="0" applyFont="1" applyBorder="1">
      <alignment vertical="center"/>
    </xf>
    <xf numFmtId="0" fontId="29" fillId="0" borderId="0" xfId="0" applyFont="1" applyFill="1" applyBorder="1">
      <alignment vertical="center"/>
    </xf>
    <xf numFmtId="0" fontId="23" fillId="0" borderId="0" xfId="0" applyFont="1" applyFill="1">
      <alignment vertical="center"/>
    </xf>
    <xf numFmtId="0" fontId="39" fillId="0" borderId="0" xfId="0" applyFont="1">
      <alignment vertical="center"/>
    </xf>
    <xf numFmtId="0" fontId="40" fillId="0" borderId="0" xfId="0" applyFont="1">
      <alignment vertical="center"/>
    </xf>
    <xf numFmtId="0" fontId="24" fillId="0" borderId="0" xfId="0" applyFont="1" applyBorder="1">
      <alignment vertical="center"/>
    </xf>
    <xf numFmtId="0" fontId="41" fillId="0" borderId="0" xfId="0" applyFont="1">
      <alignment vertical="center"/>
    </xf>
    <xf numFmtId="0" fontId="9" fillId="0" borderId="1" xfId="0" applyFont="1" applyFill="1" applyBorder="1" applyAlignment="1">
      <alignment horizontal="center" vertical="center"/>
    </xf>
    <xf numFmtId="38" fontId="6" fillId="0" borderId="1" xfId="1" applyFont="1" applyFill="1" applyBorder="1">
      <alignment vertical="center"/>
    </xf>
    <xf numFmtId="0" fontId="4" fillId="0" borderId="1" xfId="0" applyFont="1" applyFill="1" applyBorder="1">
      <alignment vertical="center"/>
    </xf>
    <xf numFmtId="38" fontId="33" fillId="0" borderId="23" xfId="1" applyFont="1" applyBorder="1" applyAlignment="1">
      <alignment vertical="center"/>
    </xf>
    <xf numFmtId="38" fontId="33" fillId="0" borderId="1" xfId="1" applyFont="1" applyBorder="1" applyAlignment="1">
      <alignment vertical="center"/>
    </xf>
    <xf numFmtId="0" fontId="39" fillId="7" borderId="0" xfId="0" applyFont="1" applyFill="1">
      <alignment vertical="center"/>
    </xf>
    <xf numFmtId="0" fontId="42" fillId="0" borderId="0" xfId="0" applyFont="1" applyFill="1" applyBorder="1">
      <alignment vertical="center"/>
    </xf>
    <xf numFmtId="0" fontId="5" fillId="0" borderId="1" xfId="0" applyFont="1" applyBorder="1">
      <alignment vertical="center"/>
    </xf>
    <xf numFmtId="0" fontId="5" fillId="0" borderId="1" xfId="0" applyFont="1" applyBorder="1" applyAlignment="1">
      <alignment horizontal="left" vertical="center"/>
    </xf>
    <xf numFmtId="0" fontId="45" fillId="2" borderId="0" xfId="0" applyFont="1" applyFill="1" applyAlignment="1">
      <alignment horizontal="center" vertical="center"/>
    </xf>
    <xf numFmtId="0" fontId="46" fillId="0" borderId="0" xfId="0" applyFont="1">
      <alignment vertical="center"/>
    </xf>
    <xf numFmtId="0" fontId="45" fillId="0" borderId="0" xfId="0" applyFont="1" applyFill="1" applyAlignment="1">
      <alignment vertical="center"/>
    </xf>
    <xf numFmtId="0" fontId="3" fillId="0" borderId="1" xfId="0" applyFont="1" applyBorder="1" applyAlignment="1">
      <alignment horizontal="center" vertical="center"/>
    </xf>
    <xf numFmtId="0" fontId="32" fillId="0" borderId="0" xfId="0" applyFont="1" applyAlignment="1">
      <alignment horizontal="center" vertical="center"/>
    </xf>
    <xf numFmtId="0" fontId="3" fillId="0" borderId="5" xfId="0" applyFont="1" applyBorder="1">
      <alignment vertical="center"/>
    </xf>
    <xf numFmtId="56" fontId="17" fillId="0" borderId="1" xfId="0" applyNumberFormat="1" applyFont="1" applyBorder="1">
      <alignment vertical="center"/>
    </xf>
    <xf numFmtId="38" fontId="17" fillId="0" borderId="1" xfId="0" applyNumberFormat="1" applyFont="1" applyBorder="1">
      <alignment vertical="center"/>
    </xf>
    <xf numFmtId="176" fontId="17" fillId="0" borderId="1" xfId="0" applyNumberFormat="1" applyFont="1" applyBorder="1">
      <alignment vertical="center"/>
    </xf>
    <xf numFmtId="0" fontId="17" fillId="0" borderId="1" xfId="0" applyFont="1" applyBorder="1">
      <alignment vertical="center"/>
    </xf>
    <xf numFmtId="0" fontId="32" fillId="0" borderId="0" xfId="0" applyFont="1" applyAlignment="1">
      <alignment vertical="center"/>
    </xf>
    <xf numFmtId="0" fontId="32" fillId="0" borderId="1" xfId="0" applyFont="1" applyBorder="1" applyAlignment="1">
      <alignment horizontal="center" vertical="center"/>
    </xf>
    <xf numFmtId="0" fontId="0" fillId="0" borderId="1" xfId="0" applyBorder="1" applyAlignment="1">
      <alignment horizontal="left" vertical="center"/>
    </xf>
    <xf numFmtId="0" fontId="3" fillId="5" borderId="5" xfId="0" applyFont="1" applyFill="1" applyBorder="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8" fillId="0" borderId="2" xfId="0" applyFont="1" applyBorder="1" applyAlignment="1">
      <alignment horizontal="center" vertical="center"/>
    </xf>
    <xf numFmtId="0" fontId="13" fillId="3" borderId="2" xfId="0" applyFont="1" applyFill="1" applyBorder="1" applyAlignment="1">
      <alignment horizontal="left"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38" fillId="0" borderId="34" xfId="0" applyFont="1" applyBorder="1" applyAlignment="1">
      <alignment horizontal="left" vertical="center"/>
    </xf>
    <xf numFmtId="0" fontId="38" fillId="0" borderId="0" xfId="0" applyFont="1" applyAlignment="1">
      <alignment horizontal="left" vertical="center"/>
    </xf>
    <xf numFmtId="0" fontId="43" fillId="0" borderId="0" xfId="0" applyFont="1" applyAlignment="1">
      <alignment horizontal="left" vertical="center" wrapText="1"/>
    </xf>
    <xf numFmtId="0" fontId="3" fillId="0" borderId="28" xfId="0" applyFont="1" applyBorder="1" applyAlignment="1">
      <alignment horizontal="center" vertical="center"/>
    </xf>
    <xf numFmtId="0" fontId="3" fillId="0" borderId="23" xfId="0" applyFont="1" applyBorder="1" applyAlignment="1">
      <alignment horizontal="center" vertical="center"/>
    </xf>
    <xf numFmtId="0" fontId="44" fillId="0" borderId="0" xfId="0" applyFont="1" applyBorder="1" applyAlignment="1">
      <alignment horizontal="center" vertical="center"/>
    </xf>
    <xf numFmtId="0" fontId="13" fillId="0" borderId="0" xfId="0" applyFont="1" applyBorder="1" applyAlignment="1">
      <alignment horizontal="center" vertical="center"/>
    </xf>
    <xf numFmtId="0" fontId="39" fillId="3" borderId="2" xfId="0" applyFont="1" applyFill="1" applyBorder="1" applyAlignment="1">
      <alignment horizontal="left"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5" fillId="0" borderId="0" xfId="0" applyFont="1" applyBorder="1" applyAlignment="1">
      <alignment horizontal="center" vertical="center"/>
    </xf>
    <xf numFmtId="0" fontId="15" fillId="2" borderId="0" xfId="0" applyFont="1" applyFill="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3" xfId="0" applyFont="1" applyBorder="1" applyAlignment="1">
      <alignment horizontal="center" vertical="center"/>
    </xf>
    <xf numFmtId="0" fontId="45" fillId="3" borderId="2" xfId="0" applyFont="1" applyFill="1" applyBorder="1" applyAlignment="1">
      <alignment horizontal="left" vertical="center"/>
    </xf>
    <xf numFmtId="0" fontId="0" fillId="0" borderId="1" xfId="0" applyBorder="1" applyAlignment="1">
      <alignment horizontal="left" vertical="center"/>
    </xf>
    <xf numFmtId="0" fontId="17" fillId="0" borderId="1" xfId="0" applyFont="1" applyBorder="1" applyAlignment="1">
      <alignment horizontal="left" vertical="center"/>
    </xf>
    <xf numFmtId="0" fontId="3" fillId="2" borderId="0" xfId="0" applyFont="1" applyFill="1" applyAlignment="1">
      <alignment horizontal="center" vertical="center"/>
    </xf>
    <xf numFmtId="0" fontId="32" fillId="0" borderId="1" xfId="0" applyFont="1" applyBorder="1" applyAlignment="1">
      <alignment horizontal="center" vertical="center"/>
    </xf>
    <xf numFmtId="0" fontId="5" fillId="0" borderId="0" xfId="0" applyFont="1" applyAlignment="1">
      <alignment horizontal="center" vertical="center"/>
    </xf>
    <xf numFmtId="0" fontId="29" fillId="3" borderId="26" xfId="0" applyFont="1" applyFill="1" applyBorder="1">
      <alignment vertical="center"/>
    </xf>
  </cellXfs>
  <cellStyles count="2">
    <cellStyle name="桁区切り" xfId="1" builtinId="6"/>
    <cellStyle name="標準" xfId="0" builtinId="0"/>
  </cellStyles>
  <dxfs count="1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
      <font>
        <color auto="1"/>
      </font>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s>
  <tableStyles count="0" defaultTableStyle="TableStyleMedium2" defaultPivotStyle="PivotStyleLight16"/>
  <colors>
    <mruColors>
      <color rgb="FFFF8AD8"/>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F8BE-7776-4AFC-8D77-C8066D5F517A}">
  <sheetPr>
    <tabColor rgb="FFFFFF00"/>
  </sheetPr>
  <dimension ref="A1:L44"/>
  <sheetViews>
    <sheetView tabSelected="1" zoomScale="70" zoomScaleNormal="70" workbookViewId="0">
      <selection activeCell="A32" sqref="A32"/>
    </sheetView>
  </sheetViews>
  <sheetFormatPr defaultColWidth="8.875" defaultRowHeight="18.75"/>
  <cols>
    <col min="1" max="1" width="16.375" customWidth="1"/>
    <col min="2" max="2" width="40.5" customWidth="1"/>
    <col min="3" max="3" width="19.875" customWidth="1"/>
    <col min="4" max="4" width="23.5" customWidth="1"/>
    <col min="5" max="6" width="14.625" customWidth="1"/>
    <col min="7" max="7" width="13.875" customWidth="1"/>
    <col min="9" max="9" width="9.25" customWidth="1"/>
    <col min="10" max="10" width="9" style="1"/>
    <col min="12" max="12" width="10.875" customWidth="1"/>
  </cols>
  <sheetData>
    <row r="1" spans="1:12" ht="30.75" customHeight="1" thickBot="1">
      <c r="A1" s="12" t="s">
        <v>195</v>
      </c>
      <c r="C1" s="69" t="s">
        <v>117</v>
      </c>
      <c r="D1" s="87">
        <v>25</v>
      </c>
      <c r="E1" s="69" t="s">
        <v>162</v>
      </c>
      <c r="F1" s="87">
        <v>120</v>
      </c>
    </row>
    <row r="2" spans="1:12" ht="21.75" customHeight="1">
      <c r="A2" s="16" t="s">
        <v>0</v>
      </c>
      <c r="B2" s="4"/>
      <c r="E2" s="156" t="s">
        <v>37</v>
      </c>
      <c r="F2" s="156"/>
      <c r="G2" s="156"/>
    </row>
    <row r="3" spans="1:12">
      <c r="A3" s="13" t="s">
        <v>1</v>
      </c>
      <c r="B3" s="13" t="s">
        <v>23</v>
      </c>
      <c r="C3" s="13" t="s">
        <v>22</v>
      </c>
      <c r="D3" s="13" t="s">
        <v>24</v>
      </c>
      <c r="E3" s="131" t="s">
        <v>38</v>
      </c>
      <c r="F3" s="131" t="s">
        <v>39</v>
      </c>
      <c r="G3" s="131" t="s">
        <v>44</v>
      </c>
      <c r="H3" s="1"/>
      <c r="J3" s="1" t="s">
        <v>2</v>
      </c>
      <c r="L3" t="s">
        <v>40</v>
      </c>
    </row>
    <row r="4" spans="1:12">
      <c r="A4" s="5">
        <v>45422</v>
      </c>
      <c r="B4" s="3" t="s">
        <v>25</v>
      </c>
      <c r="C4" s="3" t="s">
        <v>26</v>
      </c>
      <c r="D4" s="3" t="s">
        <v>27</v>
      </c>
      <c r="E4" s="132"/>
      <c r="F4" s="132">
        <v>0</v>
      </c>
      <c r="G4" s="133"/>
      <c r="H4" s="2"/>
      <c r="J4" s="1" t="s">
        <v>3</v>
      </c>
      <c r="L4" t="s">
        <v>41</v>
      </c>
    </row>
    <row r="5" spans="1:12">
      <c r="A5" s="5">
        <v>45493</v>
      </c>
      <c r="B5" s="3" t="s">
        <v>28</v>
      </c>
      <c r="C5" s="3" t="s">
        <v>29</v>
      </c>
      <c r="D5" s="3" t="s">
        <v>27</v>
      </c>
      <c r="E5" s="132"/>
      <c r="F5" s="132">
        <v>500000</v>
      </c>
      <c r="G5" s="133" t="s">
        <v>41</v>
      </c>
      <c r="H5" s="2"/>
      <c r="J5" s="1" t="s">
        <v>4</v>
      </c>
      <c r="L5" t="s">
        <v>42</v>
      </c>
    </row>
    <row r="6" spans="1:12">
      <c r="A6" s="5">
        <v>45595</v>
      </c>
      <c r="B6" s="3" t="s">
        <v>30</v>
      </c>
      <c r="C6" s="3" t="s">
        <v>29</v>
      </c>
      <c r="D6" s="3" t="s">
        <v>27</v>
      </c>
      <c r="E6" s="132">
        <v>800000</v>
      </c>
      <c r="F6" s="132"/>
      <c r="G6" s="133" t="s">
        <v>40</v>
      </c>
      <c r="H6" s="2"/>
      <c r="J6" s="1" t="s">
        <v>5</v>
      </c>
      <c r="L6" t="s">
        <v>43</v>
      </c>
    </row>
    <row r="7" spans="1:12">
      <c r="A7" s="5">
        <v>45636</v>
      </c>
      <c r="B7" s="3" t="s">
        <v>33</v>
      </c>
      <c r="C7" s="3" t="s">
        <v>31</v>
      </c>
      <c r="D7" s="3" t="s">
        <v>32</v>
      </c>
      <c r="E7" s="132">
        <v>100000</v>
      </c>
      <c r="F7" s="132"/>
      <c r="G7" s="133" t="s">
        <v>40</v>
      </c>
      <c r="H7" s="2"/>
      <c r="J7" s="1" t="s">
        <v>6</v>
      </c>
    </row>
    <row r="8" spans="1:12">
      <c r="A8" s="5">
        <v>45342</v>
      </c>
      <c r="B8" s="3" t="s">
        <v>34</v>
      </c>
      <c r="C8" s="3" t="s">
        <v>35</v>
      </c>
      <c r="D8" s="3" t="s">
        <v>36</v>
      </c>
      <c r="E8" s="132">
        <v>10000</v>
      </c>
      <c r="F8" s="132"/>
      <c r="G8" s="133" t="s">
        <v>40</v>
      </c>
      <c r="H8" s="2"/>
      <c r="J8" s="1" t="s">
        <v>7</v>
      </c>
    </row>
    <row r="9" spans="1:12">
      <c r="A9" s="5">
        <v>45361</v>
      </c>
      <c r="B9" s="3" t="s">
        <v>45</v>
      </c>
      <c r="C9" s="3" t="s">
        <v>46</v>
      </c>
      <c r="D9" s="3" t="s">
        <v>47</v>
      </c>
      <c r="E9" s="132"/>
      <c r="F9" s="132">
        <v>50000</v>
      </c>
      <c r="G9" s="133" t="s">
        <v>42</v>
      </c>
      <c r="H9" s="2"/>
      <c r="J9" s="1" t="s">
        <v>8</v>
      </c>
    </row>
    <row r="10" spans="1:12">
      <c r="A10" s="3"/>
      <c r="B10" s="3"/>
      <c r="C10" s="3"/>
      <c r="D10" s="3"/>
      <c r="E10" s="135"/>
      <c r="F10" s="135"/>
      <c r="G10" s="134"/>
      <c r="H10" s="2"/>
      <c r="J10" s="1" t="s">
        <v>9</v>
      </c>
    </row>
    <row r="11" spans="1:12">
      <c r="A11" s="3"/>
      <c r="B11" s="3"/>
      <c r="C11" s="3"/>
      <c r="D11" s="3"/>
      <c r="E11" s="6"/>
      <c r="F11" s="6"/>
      <c r="G11" s="3"/>
      <c r="H11" s="2"/>
      <c r="J11" s="1" t="s">
        <v>10</v>
      </c>
    </row>
    <row r="12" spans="1:12">
      <c r="A12" s="3"/>
      <c r="B12" s="3"/>
      <c r="C12" s="3"/>
      <c r="D12" s="3"/>
      <c r="E12" s="6"/>
      <c r="F12" s="6"/>
      <c r="G12" s="3"/>
      <c r="H12" s="2"/>
      <c r="J12" s="1" t="s">
        <v>11</v>
      </c>
    </row>
    <row r="13" spans="1:12">
      <c r="A13" s="3"/>
      <c r="B13" s="3"/>
      <c r="C13" s="3"/>
      <c r="D13" s="3"/>
      <c r="E13" s="6"/>
      <c r="F13" s="6"/>
      <c r="G13" s="3"/>
      <c r="H13" s="2"/>
      <c r="J13" s="1" t="s">
        <v>12</v>
      </c>
    </row>
    <row r="14" spans="1:12">
      <c r="A14" s="3"/>
      <c r="B14" s="3"/>
      <c r="C14" s="3"/>
      <c r="D14" s="3"/>
      <c r="E14" s="6"/>
      <c r="F14" s="6"/>
      <c r="G14" s="3"/>
      <c r="H14" s="2"/>
      <c r="J14" s="1" t="s">
        <v>13</v>
      </c>
    </row>
    <row r="15" spans="1:12">
      <c r="A15" s="3"/>
      <c r="B15" s="3"/>
      <c r="C15" s="3"/>
      <c r="D15" s="3"/>
      <c r="E15" s="6"/>
      <c r="F15" s="6"/>
      <c r="G15" s="3"/>
      <c r="H15" s="2"/>
      <c r="J15" s="1" t="s">
        <v>14</v>
      </c>
    </row>
    <row r="16" spans="1:12">
      <c r="A16" s="3"/>
      <c r="B16" s="3"/>
      <c r="C16" s="3"/>
      <c r="D16" s="3"/>
      <c r="E16" s="6"/>
      <c r="F16" s="6"/>
      <c r="G16" s="3"/>
      <c r="H16" s="2"/>
      <c r="J16" s="1" t="s">
        <v>15</v>
      </c>
    </row>
    <row r="17" spans="1:10">
      <c r="A17" s="3"/>
      <c r="B17" s="3"/>
      <c r="C17" s="3"/>
      <c r="D17" s="3"/>
      <c r="E17" s="6"/>
      <c r="F17" s="6"/>
      <c r="G17" s="3"/>
      <c r="H17" s="2"/>
      <c r="J17" s="1" t="s">
        <v>16</v>
      </c>
    </row>
    <row r="18" spans="1:10">
      <c r="A18" s="4"/>
      <c r="B18" s="4"/>
      <c r="C18" s="4"/>
      <c r="D18" s="4"/>
      <c r="E18" s="6"/>
      <c r="F18" s="6"/>
      <c r="G18" s="3"/>
      <c r="J18" s="1" t="s">
        <v>17</v>
      </c>
    </row>
    <row r="19" spans="1:10" ht="19.5" thickBot="1">
      <c r="A19" s="8"/>
      <c r="B19" s="8"/>
      <c r="C19" s="8"/>
      <c r="D19" s="8"/>
      <c r="E19" s="9"/>
      <c r="F19" s="9"/>
      <c r="G19" s="10"/>
      <c r="J19" s="1" t="s">
        <v>18</v>
      </c>
    </row>
    <row r="20" spans="1:10" ht="19.5" thickTop="1">
      <c r="A20" s="7"/>
      <c r="B20" s="7"/>
      <c r="C20" s="7"/>
      <c r="D20" s="7"/>
      <c r="E20" s="14">
        <f>SUM(E4:E19)</f>
        <v>910000</v>
      </c>
      <c r="F20" s="14">
        <f>SUM(F4:F19)</f>
        <v>550000</v>
      </c>
      <c r="G20" s="11"/>
      <c r="J20" s="1" t="s">
        <v>19</v>
      </c>
    </row>
    <row r="21" spans="1:10">
      <c r="E21" s="84" t="s">
        <v>153</v>
      </c>
      <c r="F21" s="15"/>
      <c r="J21" s="1" t="s">
        <v>20</v>
      </c>
    </row>
    <row r="22" spans="1:10">
      <c r="J22" s="1" t="s">
        <v>21</v>
      </c>
    </row>
    <row r="23" spans="1:10" ht="19.5">
      <c r="A23" s="157" t="s">
        <v>211</v>
      </c>
      <c r="B23" s="157"/>
    </row>
    <row r="24" spans="1:10">
      <c r="A24" s="53"/>
      <c r="B24" s="54" t="s">
        <v>85</v>
      </c>
      <c r="C24" s="54" t="s">
        <v>84</v>
      </c>
      <c r="D24" s="54" t="s">
        <v>173</v>
      </c>
      <c r="E24" s="154" t="s">
        <v>172</v>
      </c>
      <c r="F24" s="154"/>
      <c r="G24" s="121" t="s">
        <v>174</v>
      </c>
      <c r="H24" s="155" t="s">
        <v>175</v>
      </c>
      <c r="I24" s="155"/>
    </row>
    <row r="25" spans="1:10">
      <c r="A25" s="64" t="s">
        <v>100</v>
      </c>
      <c r="B25" s="53" t="s">
        <v>107</v>
      </c>
      <c r="C25" s="53" t="s">
        <v>111</v>
      </c>
      <c r="D25" s="53" t="s">
        <v>102</v>
      </c>
      <c r="E25" s="154" t="s">
        <v>178</v>
      </c>
      <c r="F25" s="154"/>
      <c r="G25" s="119" t="s">
        <v>177</v>
      </c>
      <c r="H25" s="155" t="s">
        <v>177</v>
      </c>
      <c r="I25" s="155"/>
    </row>
    <row r="26" spans="1:10">
      <c r="A26" s="53" t="s">
        <v>103</v>
      </c>
      <c r="B26" s="53" t="s">
        <v>108</v>
      </c>
      <c r="C26" s="53" t="s">
        <v>112</v>
      </c>
      <c r="D26" s="53" t="s">
        <v>102</v>
      </c>
      <c r="E26" s="85" t="s">
        <v>179</v>
      </c>
      <c r="F26" s="122"/>
      <c r="G26" s="122"/>
      <c r="H26" s="122"/>
      <c r="I26" s="122"/>
    </row>
    <row r="27" spans="1:10">
      <c r="A27" s="53" t="s">
        <v>104</v>
      </c>
      <c r="B27" s="53" t="s">
        <v>109</v>
      </c>
      <c r="C27" s="53" t="s">
        <v>113</v>
      </c>
      <c r="D27" s="53" t="s">
        <v>105</v>
      </c>
      <c r="E27" s="154" t="s">
        <v>176</v>
      </c>
      <c r="F27" s="154"/>
      <c r="G27" s="119" t="s">
        <v>177</v>
      </c>
      <c r="H27" s="155" t="s">
        <v>177</v>
      </c>
      <c r="I27" s="155"/>
    </row>
    <row r="28" spans="1:10">
      <c r="A28" s="53" t="s">
        <v>106</v>
      </c>
      <c r="B28" s="53" t="s">
        <v>110</v>
      </c>
      <c r="C28" s="53" t="s">
        <v>114</v>
      </c>
      <c r="D28" s="53" t="s">
        <v>220</v>
      </c>
      <c r="E28" s="1"/>
    </row>
    <row r="29" spans="1:10">
      <c r="A29" s="53" t="s">
        <v>180</v>
      </c>
      <c r="B29" s="53" t="s">
        <v>154</v>
      </c>
      <c r="C29" s="53" t="s">
        <v>155</v>
      </c>
      <c r="D29" s="53" t="s">
        <v>105</v>
      </c>
      <c r="E29" s="1"/>
    </row>
    <row r="30" spans="1:10">
      <c r="A30" s="53" t="s">
        <v>180</v>
      </c>
      <c r="B30" s="53" t="s">
        <v>181</v>
      </c>
      <c r="C30" s="53" t="s">
        <v>183</v>
      </c>
      <c r="D30" s="53" t="s">
        <v>185</v>
      </c>
      <c r="E30" s="1"/>
    </row>
    <row r="31" spans="1:10">
      <c r="A31" s="53" t="s">
        <v>213</v>
      </c>
      <c r="B31" s="53" t="s">
        <v>182</v>
      </c>
      <c r="C31" s="53" t="s">
        <v>184</v>
      </c>
      <c r="D31" s="53" t="s">
        <v>221</v>
      </c>
      <c r="E31" s="1"/>
    </row>
    <row r="32" spans="1:10">
      <c r="A32" s="53" t="s">
        <v>216</v>
      </c>
      <c r="B32" s="53" t="s">
        <v>217</v>
      </c>
      <c r="C32" s="53" t="s">
        <v>218</v>
      </c>
      <c r="D32" s="53" t="s">
        <v>219</v>
      </c>
      <c r="E32" s="1"/>
    </row>
    <row r="33" spans="1:5">
      <c r="A33" s="53"/>
      <c r="B33" s="123" t="s">
        <v>188</v>
      </c>
      <c r="C33" s="53"/>
      <c r="D33" s="53"/>
      <c r="E33" s="1"/>
    </row>
    <row r="34" spans="1:5">
      <c r="A34" s="53"/>
      <c r="B34" s="53" t="s">
        <v>186</v>
      </c>
      <c r="C34" s="53"/>
      <c r="D34" s="53"/>
      <c r="E34" s="1"/>
    </row>
    <row r="35" spans="1:5">
      <c r="A35" s="53"/>
      <c r="B35" s="53" t="s">
        <v>187</v>
      </c>
      <c r="C35" s="53"/>
      <c r="D35" s="53"/>
      <c r="E35" s="1"/>
    </row>
    <row r="36" spans="1:5">
      <c r="A36" s="53"/>
      <c r="B36" s="53" t="s">
        <v>189</v>
      </c>
      <c r="C36" s="53"/>
      <c r="D36" s="53"/>
      <c r="E36" s="1"/>
    </row>
    <row r="37" spans="1:5">
      <c r="A37" s="53"/>
      <c r="B37" s="53" t="s">
        <v>190</v>
      </c>
      <c r="C37" s="53"/>
      <c r="D37" s="53"/>
      <c r="E37" s="1"/>
    </row>
    <row r="38" spans="1:5">
      <c r="A38" s="53"/>
      <c r="B38" s="53" t="s">
        <v>191</v>
      </c>
      <c r="C38" s="53"/>
      <c r="D38" s="53"/>
      <c r="E38" s="1"/>
    </row>
    <row r="39" spans="1:5">
      <c r="A39" s="53"/>
      <c r="B39" s="53"/>
      <c r="C39" s="53"/>
      <c r="D39" s="53"/>
      <c r="E39" s="1"/>
    </row>
    <row r="40" spans="1:5">
      <c r="A40" s="53"/>
      <c r="B40" s="53" t="s">
        <v>193</v>
      </c>
      <c r="C40" s="53"/>
      <c r="D40" s="53"/>
      <c r="E40" s="1"/>
    </row>
    <row r="41" spans="1:5">
      <c r="A41" s="53"/>
      <c r="B41" s="53" t="s">
        <v>192</v>
      </c>
      <c r="C41" s="53"/>
      <c r="D41" s="53"/>
      <c r="E41" s="1"/>
    </row>
    <row r="42" spans="1:5">
      <c r="A42" s="53"/>
      <c r="B42" s="53" t="s">
        <v>194</v>
      </c>
      <c r="C42" s="53"/>
      <c r="D42" s="53"/>
      <c r="E42" s="1"/>
    </row>
    <row r="43" spans="1:5">
      <c r="A43" s="4"/>
      <c r="B43" s="4"/>
      <c r="C43" s="4"/>
      <c r="D43" s="4"/>
    </row>
    <row r="44" spans="1:5">
      <c r="A44" s="4"/>
      <c r="B44" s="4"/>
      <c r="C44" s="4"/>
      <c r="D44" s="4"/>
    </row>
  </sheetData>
  <mergeCells count="8">
    <mergeCell ref="E27:F27"/>
    <mergeCell ref="H27:I27"/>
    <mergeCell ref="E2:G2"/>
    <mergeCell ref="A23:B23"/>
    <mergeCell ref="E24:F24"/>
    <mergeCell ref="H24:I24"/>
    <mergeCell ref="E25:F25"/>
    <mergeCell ref="H25:I25"/>
  </mergeCells>
  <phoneticPr fontId="2"/>
  <conditionalFormatting sqref="B2">
    <cfRule type="containsBlanks" dxfId="12" priority="2">
      <formula>LEN(TRIM(B2))=0</formula>
    </cfRule>
  </conditionalFormatting>
  <conditionalFormatting sqref="F1">
    <cfRule type="containsBlanks" dxfId="2" priority="1">
      <formula>LEN(TRIM(F1))=0</formula>
    </cfRule>
  </conditionalFormatting>
  <dataValidations count="2">
    <dataValidation type="list" allowBlank="1" showInputMessage="1" showErrorMessage="1" sqref="B2" xr:uid="{A2895C73-9DDA-48D8-BCCD-0DC42B4F6C3D}">
      <formula1>$J$3:$J$22</formula1>
    </dataValidation>
    <dataValidation type="list" allowBlank="1" showInputMessage="1" showErrorMessage="1" sqref="G4:G9 G11:G20" xr:uid="{6608659A-29CD-43C2-9EF2-1B5184C8AC98}">
      <formula1>$L$3:$L$6</formula1>
    </dataValidation>
  </dataValidations>
  <pageMargins left="0.42" right="0.31" top="0.74803149606299213" bottom="0.74803149606299213" header="0.28000000000000003" footer="0.31496062992125984"/>
  <pageSetup paperSize="9" scale="8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D6C6D-7E78-4D3E-9A8E-18CE98665390}">
  <sheetPr>
    <tabColor rgb="FF00B0F0"/>
  </sheetPr>
  <dimension ref="A1:Q54"/>
  <sheetViews>
    <sheetView zoomScale="90" zoomScaleNormal="90" workbookViewId="0">
      <selection activeCell="E1" sqref="E1:F1"/>
    </sheetView>
  </sheetViews>
  <sheetFormatPr defaultColWidth="8.875" defaultRowHeight="18.75"/>
  <cols>
    <col min="1" max="1" width="16.375" customWidth="1"/>
    <col min="2" max="2" width="40.5" customWidth="1"/>
    <col min="3" max="3" width="19.875" customWidth="1"/>
    <col min="4" max="4" width="21.25" customWidth="1"/>
    <col min="5" max="6" width="14.625" customWidth="1"/>
    <col min="7" max="7" width="12.5" customWidth="1"/>
    <col min="15" max="15" width="9" style="1"/>
    <col min="17" max="17" width="10.875" customWidth="1"/>
  </cols>
  <sheetData>
    <row r="1" spans="1:17" ht="30.75" customHeight="1" thickBot="1">
      <c r="A1" s="128" t="s">
        <v>195</v>
      </c>
      <c r="C1" s="117" t="s">
        <v>117</v>
      </c>
      <c r="D1" s="87"/>
      <c r="E1" s="69" t="s">
        <v>162</v>
      </c>
      <c r="F1" s="87"/>
    </row>
    <row r="2" spans="1:17" ht="29.25" customHeight="1">
      <c r="A2" s="163" t="s">
        <v>208</v>
      </c>
      <c r="B2" s="163"/>
      <c r="C2" s="163"/>
      <c r="D2" s="125"/>
      <c r="E2" s="126"/>
      <c r="F2" s="125"/>
    </row>
    <row r="3" spans="1:17" ht="22.5" customHeight="1">
      <c r="A3" s="127" t="s">
        <v>200</v>
      </c>
      <c r="C3" s="117"/>
      <c r="D3" s="125"/>
      <c r="E3" s="126"/>
      <c r="F3" s="125"/>
    </row>
    <row r="4" spans="1:17" ht="21.75" customHeight="1" thickBot="1">
      <c r="A4" s="116" t="s">
        <v>0</v>
      </c>
      <c r="B4" s="145"/>
      <c r="E4" s="166" t="s">
        <v>37</v>
      </c>
      <c r="F4" s="167"/>
      <c r="G4" s="167"/>
      <c r="O4" s="1" t="s">
        <v>196</v>
      </c>
    </row>
    <row r="5" spans="1:17" ht="19.5" thickBot="1">
      <c r="A5" s="36" t="s">
        <v>1</v>
      </c>
      <c r="B5" s="37" t="s">
        <v>23</v>
      </c>
      <c r="C5" s="37" t="s">
        <v>22</v>
      </c>
      <c r="D5" s="103" t="s">
        <v>24</v>
      </c>
      <c r="E5" s="104" t="s">
        <v>38</v>
      </c>
      <c r="F5" s="88" t="s">
        <v>39</v>
      </c>
      <c r="G5" s="89" t="s">
        <v>44</v>
      </c>
      <c r="H5" s="1"/>
      <c r="O5" s="1" t="s">
        <v>2</v>
      </c>
      <c r="Q5" t="s">
        <v>40</v>
      </c>
    </row>
    <row r="6" spans="1:17">
      <c r="A6" s="52"/>
      <c r="B6" s="34"/>
      <c r="C6" s="34"/>
      <c r="D6" s="107"/>
      <c r="E6" s="111"/>
      <c r="F6" s="105"/>
      <c r="G6" s="112"/>
      <c r="H6" s="2"/>
      <c r="I6" s="2"/>
      <c r="O6" s="1" t="s">
        <v>3</v>
      </c>
      <c r="Q6" t="s">
        <v>41</v>
      </c>
    </row>
    <row r="7" spans="1:17">
      <c r="A7" s="44"/>
      <c r="B7" s="18"/>
      <c r="C7" s="18"/>
      <c r="D7" s="108"/>
      <c r="E7" s="113"/>
      <c r="F7" s="19"/>
      <c r="G7" s="106"/>
      <c r="H7" s="2"/>
      <c r="I7" s="2"/>
      <c r="O7" s="1" t="s">
        <v>4</v>
      </c>
      <c r="Q7" t="s">
        <v>42</v>
      </c>
    </row>
    <row r="8" spans="1:17">
      <c r="A8" s="44"/>
      <c r="B8" s="18"/>
      <c r="C8" s="18"/>
      <c r="D8" s="108"/>
      <c r="E8" s="113"/>
      <c r="F8" s="19"/>
      <c r="G8" s="45"/>
      <c r="H8" s="2"/>
      <c r="I8" s="2"/>
      <c r="O8" s="1" t="s">
        <v>5</v>
      </c>
      <c r="Q8" t="s">
        <v>43</v>
      </c>
    </row>
    <row r="9" spans="1:17">
      <c r="A9" s="44"/>
      <c r="B9" s="18"/>
      <c r="C9" s="18"/>
      <c r="D9" s="108"/>
      <c r="E9" s="113"/>
      <c r="F9" s="19"/>
      <c r="G9" s="45"/>
      <c r="H9" s="2"/>
      <c r="I9" s="2"/>
      <c r="O9" s="1" t="s">
        <v>6</v>
      </c>
    </row>
    <row r="10" spans="1:17">
      <c r="A10" s="44"/>
      <c r="B10" s="18"/>
      <c r="C10" s="18"/>
      <c r="D10" s="108"/>
      <c r="E10" s="113"/>
      <c r="F10" s="19"/>
      <c r="G10" s="45"/>
      <c r="H10" s="2"/>
      <c r="I10" s="2"/>
      <c r="O10" s="1" t="s">
        <v>7</v>
      </c>
    </row>
    <row r="11" spans="1:17">
      <c r="A11" s="44"/>
      <c r="B11" s="18"/>
      <c r="C11" s="18"/>
      <c r="D11" s="108"/>
      <c r="E11" s="113"/>
      <c r="F11" s="19"/>
      <c r="G11" s="45"/>
      <c r="H11" s="2"/>
      <c r="I11" s="2"/>
      <c r="O11" s="1" t="s">
        <v>8</v>
      </c>
    </row>
    <row r="12" spans="1:17">
      <c r="A12" s="30"/>
      <c r="B12" s="18"/>
      <c r="C12" s="18"/>
      <c r="D12" s="108"/>
      <c r="E12" s="113"/>
      <c r="F12" s="19"/>
      <c r="G12" s="45"/>
      <c r="H12" s="2"/>
      <c r="I12" s="2"/>
      <c r="O12" s="1" t="s">
        <v>9</v>
      </c>
    </row>
    <row r="13" spans="1:17">
      <c r="A13" s="30"/>
      <c r="B13" s="18"/>
      <c r="C13" s="18"/>
      <c r="D13" s="108"/>
      <c r="E13" s="113"/>
      <c r="F13" s="19"/>
      <c r="G13" s="45"/>
      <c r="H13" s="2"/>
      <c r="I13" s="2"/>
      <c r="O13" s="1" t="s">
        <v>10</v>
      </c>
    </row>
    <row r="14" spans="1:17">
      <c r="A14" s="30"/>
      <c r="B14" s="18"/>
      <c r="C14" s="18"/>
      <c r="D14" s="108"/>
      <c r="E14" s="113"/>
      <c r="F14" s="19"/>
      <c r="G14" s="45"/>
      <c r="H14" s="2"/>
      <c r="I14" s="2"/>
      <c r="O14" s="1" t="s">
        <v>11</v>
      </c>
    </row>
    <row r="15" spans="1:17">
      <c r="A15" s="30"/>
      <c r="B15" s="18"/>
      <c r="C15" s="18"/>
      <c r="D15" s="108"/>
      <c r="E15" s="113"/>
      <c r="F15" s="19"/>
      <c r="G15" s="45"/>
      <c r="H15" s="2"/>
      <c r="I15" s="2"/>
      <c r="O15" s="1" t="s">
        <v>12</v>
      </c>
    </row>
    <row r="16" spans="1:17">
      <c r="A16" s="30"/>
      <c r="B16" s="18"/>
      <c r="C16" s="18"/>
      <c r="D16" s="108"/>
      <c r="E16" s="113"/>
      <c r="F16" s="19"/>
      <c r="G16" s="45"/>
      <c r="H16" s="2"/>
      <c r="I16" s="2"/>
      <c r="O16" s="1" t="s">
        <v>13</v>
      </c>
    </row>
    <row r="17" spans="1:15">
      <c r="A17" s="30"/>
      <c r="B17" s="18"/>
      <c r="C17" s="18"/>
      <c r="D17" s="108"/>
      <c r="E17" s="113"/>
      <c r="F17" s="19"/>
      <c r="G17" s="45"/>
      <c r="H17" s="2"/>
      <c r="I17" s="2"/>
      <c r="O17" s="1" t="s">
        <v>14</v>
      </c>
    </row>
    <row r="18" spans="1:15">
      <c r="A18" s="30"/>
      <c r="B18" s="18"/>
      <c r="C18" s="18"/>
      <c r="D18" s="108"/>
      <c r="E18" s="113"/>
      <c r="F18" s="19"/>
      <c r="G18" s="45"/>
      <c r="H18" s="2"/>
      <c r="I18" s="2"/>
      <c r="O18" s="1" t="s">
        <v>15</v>
      </c>
    </row>
    <row r="19" spans="1:15">
      <c r="A19" s="30"/>
      <c r="B19" s="18"/>
      <c r="C19" s="18"/>
      <c r="D19" s="108"/>
      <c r="E19" s="113"/>
      <c r="F19" s="19"/>
      <c r="G19" s="45"/>
      <c r="H19" s="2"/>
      <c r="I19" s="2"/>
      <c r="O19" s="1" t="s">
        <v>16</v>
      </c>
    </row>
    <row r="20" spans="1:15">
      <c r="A20" s="30"/>
      <c r="B20" s="18"/>
      <c r="C20" s="18"/>
      <c r="D20" s="108"/>
      <c r="E20" s="113"/>
      <c r="F20" s="19"/>
      <c r="G20" s="45"/>
      <c r="O20" s="1" t="s">
        <v>17</v>
      </c>
    </row>
    <row r="21" spans="1:15">
      <c r="A21" s="30"/>
      <c r="B21" s="18"/>
      <c r="C21" s="18"/>
      <c r="D21" s="108"/>
      <c r="E21" s="113"/>
      <c r="F21" s="19"/>
      <c r="G21" s="45"/>
      <c r="O21" s="1" t="s">
        <v>18</v>
      </c>
    </row>
    <row r="22" spans="1:15">
      <c r="A22" s="30"/>
      <c r="B22" s="18"/>
      <c r="C22" s="18"/>
      <c r="D22" s="108"/>
      <c r="E22" s="113"/>
      <c r="F22" s="19"/>
      <c r="G22" s="45"/>
      <c r="O22" s="1" t="s">
        <v>19</v>
      </c>
    </row>
    <row r="23" spans="1:15">
      <c r="A23" s="30"/>
      <c r="B23" s="18"/>
      <c r="C23" s="18"/>
      <c r="D23" s="108"/>
      <c r="E23" s="113"/>
      <c r="F23" s="19"/>
      <c r="G23" s="45"/>
      <c r="O23" s="1" t="s">
        <v>20</v>
      </c>
    </row>
    <row r="24" spans="1:15" ht="19.5" thickBot="1">
      <c r="A24" s="46"/>
      <c r="B24" s="20"/>
      <c r="C24" s="20"/>
      <c r="D24" s="109"/>
      <c r="E24" s="114"/>
      <c r="F24" s="21"/>
      <c r="G24" s="47"/>
      <c r="O24" s="1" t="s">
        <v>214</v>
      </c>
    </row>
    <row r="25" spans="1:15" ht="20.25" thickTop="1" thickBot="1">
      <c r="A25" s="48"/>
      <c r="B25" s="49"/>
      <c r="C25" s="49"/>
      <c r="D25" s="110"/>
      <c r="E25" s="115">
        <f>SUM(E6:E24)</f>
        <v>0</v>
      </c>
      <c r="F25" s="50">
        <f>SUM(F6:F24)</f>
        <v>0</v>
      </c>
      <c r="G25" s="51"/>
      <c r="O25" s="1" t="s">
        <v>199</v>
      </c>
    </row>
    <row r="26" spans="1:15">
      <c r="E26" s="15"/>
      <c r="F26" s="15"/>
      <c r="O26" s="1" t="s">
        <v>198</v>
      </c>
    </row>
    <row r="27" spans="1:15">
      <c r="A27" s="168" t="s">
        <v>211</v>
      </c>
      <c r="B27" s="168"/>
      <c r="O27" s="1" t="s">
        <v>197</v>
      </c>
    </row>
    <row r="28" spans="1:15">
      <c r="A28" s="53"/>
      <c r="B28" s="54" t="s">
        <v>85</v>
      </c>
      <c r="C28" s="54" t="s">
        <v>84</v>
      </c>
      <c r="D28" s="54" t="s">
        <v>173</v>
      </c>
      <c r="E28" s="169" t="s">
        <v>172</v>
      </c>
      <c r="F28" s="170"/>
      <c r="G28" s="170"/>
      <c r="H28" s="170"/>
      <c r="I28" s="164" t="s">
        <v>174</v>
      </c>
      <c r="J28" s="164"/>
      <c r="K28" s="164" t="s">
        <v>175</v>
      </c>
      <c r="L28" s="165"/>
    </row>
    <row r="29" spans="1:15">
      <c r="A29" s="139" t="s">
        <v>101</v>
      </c>
      <c r="B29" s="53"/>
      <c r="C29" s="53"/>
      <c r="D29" s="53"/>
      <c r="E29" s="158"/>
      <c r="F29" s="160"/>
      <c r="G29" s="160"/>
      <c r="H29" s="159"/>
      <c r="I29" s="160"/>
      <c r="J29" s="160"/>
      <c r="K29" s="155"/>
      <c r="L29" s="155"/>
    </row>
    <row r="30" spans="1:15">
      <c r="A30" s="138"/>
      <c r="B30" s="53"/>
      <c r="C30" s="53"/>
      <c r="D30" s="53"/>
    </row>
    <row r="31" spans="1:15">
      <c r="A31" s="138"/>
      <c r="B31" s="53"/>
      <c r="C31" s="53"/>
      <c r="D31" s="53"/>
      <c r="E31" s="161"/>
      <c r="F31" s="162"/>
      <c r="G31" s="162"/>
      <c r="H31" s="162"/>
      <c r="I31" s="162"/>
      <c r="J31" s="162"/>
      <c r="K31" s="162"/>
      <c r="L31" s="162"/>
    </row>
    <row r="32" spans="1:15">
      <c r="A32" s="138"/>
      <c r="B32" s="53"/>
      <c r="C32" s="53"/>
      <c r="D32" s="53"/>
    </row>
    <row r="33" spans="1:12">
      <c r="A33" s="138" t="s">
        <v>171</v>
      </c>
      <c r="B33" s="53"/>
      <c r="C33" s="53"/>
      <c r="D33" s="53"/>
      <c r="E33" s="158"/>
      <c r="F33" s="160"/>
      <c r="G33" s="160"/>
      <c r="H33" s="159"/>
      <c r="I33" s="158"/>
      <c r="J33" s="159"/>
      <c r="K33" s="160"/>
      <c r="L33" s="159"/>
    </row>
    <row r="34" spans="1:12">
      <c r="A34" s="53"/>
      <c r="B34" s="53"/>
      <c r="C34" s="53"/>
      <c r="D34" s="53"/>
    </row>
    <row r="35" spans="1:12">
      <c r="A35" s="53"/>
      <c r="B35" s="53"/>
      <c r="C35" s="53"/>
      <c r="D35" s="53"/>
    </row>
    <row r="36" spans="1:12">
      <c r="A36" s="53"/>
      <c r="B36" s="53"/>
      <c r="C36" s="53"/>
      <c r="D36" s="53"/>
    </row>
    <row r="37" spans="1:12">
      <c r="A37" s="53"/>
      <c r="B37" s="53"/>
      <c r="C37" s="53"/>
      <c r="D37" s="53"/>
    </row>
    <row r="38" spans="1:12">
      <c r="A38" s="53"/>
      <c r="B38" s="145"/>
      <c r="C38" s="145"/>
      <c r="D38" s="145"/>
    </row>
    <row r="39" spans="1:12">
      <c r="A39" s="138" t="s">
        <v>213</v>
      </c>
      <c r="B39" s="53"/>
      <c r="C39" s="53"/>
      <c r="D39" s="53"/>
      <c r="E39" s="158"/>
      <c r="F39" s="160"/>
      <c r="G39" s="160"/>
      <c r="H39" s="159"/>
      <c r="I39" s="158"/>
      <c r="J39" s="159"/>
      <c r="K39" s="158"/>
      <c r="L39" s="159"/>
    </row>
    <row r="40" spans="1:12">
      <c r="A40" s="138" t="s">
        <v>215</v>
      </c>
      <c r="B40" s="53"/>
      <c r="C40" s="53"/>
      <c r="D40" s="53"/>
      <c r="E40" s="158"/>
      <c r="F40" s="160"/>
      <c r="G40" s="160"/>
      <c r="H40" s="159"/>
      <c r="I40" s="158"/>
      <c r="J40" s="159"/>
      <c r="K40" s="158"/>
      <c r="L40" s="159"/>
    </row>
    <row r="42" spans="1:12">
      <c r="A42" s="136" t="s">
        <v>163</v>
      </c>
      <c r="B42" s="118"/>
      <c r="C42" s="118"/>
      <c r="D42" s="118"/>
    </row>
    <row r="43" spans="1:12">
      <c r="A43" s="53" t="s">
        <v>164</v>
      </c>
      <c r="B43" s="4"/>
    </row>
    <row r="44" spans="1:12">
      <c r="A44" s="53" t="s">
        <v>165</v>
      </c>
      <c r="B44" s="4"/>
    </row>
    <row r="45" spans="1:12">
      <c r="A45" s="53" t="s">
        <v>166</v>
      </c>
      <c r="B45" s="4"/>
    </row>
    <row r="46" spans="1:12">
      <c r="A46" s="53" t="s">
        <v>167</v>
      </c>
      <c r="B46" s="22"/>
    </row>
    <row r="47" spans="1:12">
      <c r="A47" s="53" t="s">
        <v>168</v>
      </c>
      <c r="B47" s="155"/>
      <c r="C47" s="155"/>
    </row>
    <row r="48" spans="1:12">
      <c r="A48" s="53" t="s">
        <v>169</v>
      </c>
      <c r="B48" s="155"/>
      <c r="C48" s="155"/>
    </row>
    <row r="49" spans="1:2">
      <c r="A49" s="120" t="s">
        <v>170</v>
      </c>
    </row>
    <row r="51" spans="1:2">
      <c r="A51" s="137" t="s">
        <v>203</v>
      </c>
    </row>
    <row r="52" spans="1:2">
      <c r="A52" s="138" t="s">
        <v>204</v>
      </c>
      <c r="B52" s="4"/>
    </row>
    <row r="53" spans="1:2">
      <c r="A53" s="138" t="s">
        <v>205</v>
      </c>
      <c r="B53" s="4"/>
    </row>
    <row r="54" spans="1:2">
      <c r="A54" s="138" t="s">
        <v>206</v>
      </c>
      <c r="B54" s="4"/>
    </row>
  </sheetData>
  <mergeCells count="21">
    <mergeCell ref="B47:C47"/>
    <mergeCell ref="B48:C48"/>
    <mergeCell ref="E28:H28"/>
    <mergeCell ref="E33:H33"/>
    <mergeCell ref="I33:J33"/>
    <mergeCell ref="E39:H39"/>
    <mergeCell ref="I39:J39"/>
    <mergeCell ref="E40:H40"/>
    <mergeCell ref="I40:J40"/>
    <mergeCell ref="K40:L40"/>
    <mergeCell ref="K39:L39"/>
    <mergeCell ref="K33:L33"/>
    <mergeCell ref="E31:L31"/>
    <mergeCell ref="A2:C2"/>
    <mergeCell ref="I28:J28"/>
    <mergeCell ref="K28:L28"/>
    <mergeCell ref="E29:H29"/>
    <mergeCell ref="I29:J29"/>
    <mergeCell ref="K29:L29"/>
    <mergeCell ref="E4:G4"/>
    <mergeCell ref="A27:B27"/>
  </mergeCells>
  <phoneticPr fontId="2"/>
  <conditionalFormatting sqref="B4">
    <cfRule type="containsBlanks" dxfId="11" priority="7">
      <formula>LEN(TRIM(B4))=0</formula>
    </cfRule>
  </conditionalFormatting>
  <conditionalFormatting sqref="D1 F1">
    <cfRule type="containsBlanks" dxfId="10" priority="5">
      <formula>LEN(TRIM(D1))=0</formula>
    </cfRule>
  </conditionalFormatting>
  <conditionalFormatting sqref="B29:L29 B33:L33">
    <cfRule type="containsBlanks" dxfId="9" priority="4">
      <formula>LEN(TRIM(B29))=0</formula>
    </cfRule>
  </conditionalFormatting>
  <conditionalFormatting sqref="B43:B46 B47:C48">
    <cfRule type="containsBlanks" dxfId="8" priority="3">
      <formula>LEN(TRIM(B43))=0</formula>
    </cfRule>
  </conditionalFormatting>
  <conditionalFormatting sqref="B39:B40">
    <cfRule type="containsBlanks" dxfId="7" priority="6">
      <formula>LEN(TRIM(B39))=0</formula>
    </cfRule>
  </conditionalFormatting>
  <conditionalFormatting sqref="B39:L40">
    <cfRule type="containsBlanks" dxfId="6" priority="1">
      <formula>LEN(TRIM(B39))=0</formula>
    </cfRule>
  </conditionalFormatting>
  <dataValidations count="2">
    <dataValidation type="list" allowBlank="1" showInputMessage="1" showErrorMessage="1" sqref="G7:G25" xr:uid="{57D6DACA-036D-4428-9311-AE85586B5372}">
      <formula1>$Q$5:$Q$8</formula1>
    </dataValidation>
    <dataValidation type="list" allowBlank="1" showInputMessage="1" showErrorMessage="1" sqref="B4" xr:uid="{169B124F-9346-CD43-AE29-FF47F83D2259}">
      <formula1>$O$4:$O$29</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E308D-90A2-431D-A8D4-97A0004CAA73}">
  <sheetPr>
    <tabColor rgb="FFFFFF00"/>
    <pageSetUpPr fitToPage="1"/>
  </sheetPr>
  <dimension ref="A1:Q48"/>
  <sheetViews>
    <sheetView topLeftCell="A13" zoomScale="60" zoomScaleNormal="60" workbookViewId="0">
      <selection activeCell="L12" sqref="L12"/>
    </sheetView>
  </sheetViews>
  <sheetFormatPr defaultColWidth="8.875" defaultRowHeight="18.75"/>
  <cols>
    <col min="1" max="1" width="16.375" customWidth="1"/>
    <col min="2" max="2" width="40.5" customWidth="1"/>
    <col min="3" max="3" width="19.875" customWidth="1"/>
    <col min="4" max="4" width="23.5" customWidth="1"/>
    <col min="5" max="6" width="14.625" customWidth="1"/>
    <col min="8" max="8" width="14.25" customWidth="1"/>
    <col min="9" max="9" width="40.875" customWidth="1"/>
    <col min="10" max="10" width="16.125" customWidth="1"/>
    <col min="11" max="11" width="38.375" customWidth="1"/>
    <col min="12" max="12" width="19" customWidth="1"/>
    <col min="13" max="13" width="67.375" customWidth="1"/>
    <col min="15" max="15" width="22.625" style="1" customWidth="1"/>
    <col min="17" max="17" width="10.875" customWidth="1"/>
  </cols>
  <sheetData>
    <row r="1" spans="1:17" ht="30.75" customHeight="1" thickBot="1">
      <c r="A1" s="17" t="s">
        <v>212</v>
      </c>
      <c r="C1" s="69" t="s">
        <v>117</v>
      </c>
      <c r="D1" s="96">
        <v>25</v>
      </c>
      <c r="E1" s="69" t="s">
        <v>162</v>
      </c>
      <c r="F1" s="182">
        <v>120</v>
      </c>
    </row>
    <row r="2" spans="1:17" ht="21.75" customHeight="1" thickBot="1">
      <c r="A2" s="16" t="s">
        <v>0</v>
      </c>
      <c r="B2" s="95" t="s">
        <v>157</v>
      </c>
      <c r="E2" s="171"/>
      <c r="F2" s="171"/>
      <c r="H2" s="172" t="s">
        <v>54</v>
      </c>
      <c r="I2" s="172"/>
      <c r="O2" s="1" t="s">
        <v>79</v>
      </c>
    </row>
    <row r="3" spans="1:17" ht="19.5" thickBot="1">
      <c r="A3" s="36" t="s">
        <v>1</v>
      </c>
      <c r="B3" s="37" t="s">
        <v>23</v>
      </c>
      <c r="C3" s="37" t="s">
        <v>22</v>
      </c>
      <c r="D3" s="37" t="s">
        <v>24</v>
      </c>
      <c r="E3" s="42" t="s">
        <v>48</v>
      </c>
      <c r="F3" s="43" t="s">
        <v>49</v>
      </c>
      <c r="G3" s="1"/>
      <c r="H3" s="63" t="s">
        <v>88</v>
      </c>
      <c r="I3" s="37" t="s">
        <v>50</v>
      </c>
      <c r="J3" s="37" t="s">
        <v>78</v>
      </c>
      <c r="K3" s="37" t="s">
        <v>51</v>
      </c>
      <c r="L3" s="37" t="s">
        <v>52</v>
      </c>
      <c r="M3" s="38" t="s">
        <v>53</v>
      </c>
      <c r="O3" s="1" t="s">
        <v>2</v>
      </c>
      <c r="Q3" t="s">
        <v>40</v>
      </c>
    </row>
    <row r="4" spans="1:17">
      <c r="A4" s="92">
        <v>45422</v>
      </c>
      <c r="B4" s="93" t="s">
        <v>25</v>
      </c>
      <c r="C4" s="93" t="s">
        <v>118</v>
      </c>
      <c r="D4" s="93" t="s">
        <v>27</v>
      </c>
      <c r="E4" s="98">
        <v>25</v>
      </c>
      <c r="F4" s="99"/>
      <c r="G4" s="2"/>
      <c r="H4" s="66">
        <v>45444</v>
      </c>
      <c r="I4" s="59" t="s">
        <v>55</v>
      </c>
      <c r="J4" s="18">
        <v>8</v>
      </c>
      <c r="K4" s="18" t="s">
        <v>56</v>
      </c>
      <c r="L4" s="18" t="s">
        <v>75</v>
      </c>
      <c r="M4" s="68" t="s">
        <v>58</v>
      </c>
      <c r="O4" s="1" t="s">
        <v>3</v>
      </c>
      <c r="Q4" t="s">
        <v>41</v>
      </c>
    </row>
    <row r="5" spans="1:17">
      <c r="A5" s="92">
        <v>45493</v>
      </c>
      <c r="B5" s="91" t="s">
        <v>28</v>
      </c>
      <c r="C5" s="91" t="s">
        <v>29</v>
      </c>
      <c r="D5" s="91" t="s">
        <v>27</v>
      </c>
      <c r="E5" s="100">
        <v>7</v>
      </c>
      <c r="F5" s="101">
        <v>60</v>
      </c>
      <c r="G5" s="2"/>
      <c r="H5" s="66"/>
      <c r="I5" s="59"/>
      <c r="J5" s="18"/>
      <c r="K5" s="18" t="s">
        <v>57</v>
      </c>
      <c r="L5" s="18"/>
      <c r="M5" s="68"/>
      <c r="O5" s="1" t="s">
        <v>4</v>
      </c>
      <c r="Q5" t="s">
        <v>42</v>
      </c>
    </row>
    <row r="6" spans="1:17">
      <c r="A6" s="94" t="s">
        <v>151</v>
      </c>
      <c r="B6" s="91" t="s">
        <v>148</v>
      </c>
      <c r="C6" s="91" t="s">
        <v>149</v>
      </c>
      <c r="D6" s="91" t="s">
        <v>150</v>
      </c>
      <c r="E6" s="100">
        <v>2</v>
      </c>
      <c r="F6" s="101">
        <v>5</v>
      </c>
      <c r="G6" s="2"/>
      <c r="H6" s="66">
        <v>45566</v>
      </c>
      <c r="I6" s="59" t="s">
        <v>59</v>
      </c>
      <c r="J6" s="18">
        <v>10</v>
      </c>
      <c r="K6" s="18" t="s">
        <v>60</v>
      </c>
      <c r="L6" s="18" t="s">
        <v>62</v>
      </c>
      <c r="M6" s="68"/>
      <c r="O6" s="1" t="s">
        <v>5</v>
      </c>
      <c r="Q6" t="s">
        <v>43</v>
      </c>
    </row>
    <row r="7" spans="1:17">
      <c r="A7" s="92">
        <v>45595</v>
      </c>
      <c r="B7" s="91" t="s">
        <v>30</v>
      </c>
      <c r="C7" s="91" t="s">
        <v>29</v>
      </c>
      <c r="D7" s="91" t="s">
        <v>27</v>
      </c>
      <c r="E7" s="100">
        <v>15</v>
      </c>
      <c r="F7" s="101">
        <v>100</v>
      </c>
      <c r="G7" s="2"/>
      <c r="H7" s="66"/>
      <c r="I7" s="59"/>
      <c r="J7" s="18"/>
      <c r="K7" s="18" t="s">
        <v>61</v>
      </c>
      <c r="L7" s="18"/>
      <c r="M7" s="68"/>
      <c r="O7" s="1" t="s">
        <v>81</v>
      </c>
    </row>
    <row r="8" spans="1:17">
      <c r="A8" s="92">
        <v>45636</v>
      </c>
      <c r="B8" s="91" t="s">
        <v>33</v>
      </c>
      <c r="C8" s="91" t="s">
        <v>31</v>
      </c>
      <c r="D8" s="91" t="s">
        <v>32</v>
      </c>
      <c r="E8" s="100">
        <v>20</v>
      </c>
      <c r="F8" s="101">
        <v>150</v>
      </c>
      <c r="G8" s="2"/>
      <c r="H8" s="66">
        <v>45597</v>
      </c>
      <c r="I8" s="59" t="s">
        <v>63</v>
      </c>
      <c r="J8" s="18">
        <v>12</v>
      </c>
      <c r="K8" s="18" t="s">
        <v>56</v>
      </c>
      <c r="L8" s="18" t="s">
        <v>76</v>
      </c>
      <c r="M8" s="68" t="s">
        <v>64</v>
      </c>
      <c r="O8" s="1" t="s">
        <v>7</v>
      </c>
    </row>
    <row r="9" spans="1:17">
      <c r="A9" s="92">
        <v>45342</v>
      </c>
      <c r="B9" s="91" t="s">
        <v>34</v>
      </c>
      <c r="C9" s="91" t="s">
        <v>35</v>
      </c>
      <c r="D9" s="91" t="s">
        <v>36</v>
      </c>
      <c r="E9" s="100">
        <v>18</v>
      </c>
      <c r="F9" s="101">
        <v>120</v>
      </c>
      <c r="G9" s="2"/>
      <c r="H9" s="66"/>
      <c r="I9" s="59"/>
      <c r="J9" s="18"/>
      <c r="K9" s="18" t="s">
        <v>57</v>
      </c>
      <c r="L9" s="18"/>
      <c r="M9" s="68"/>
      <c r="O9" s="1" t="s">
        <v>8</v>
      </c>
    </row>
    <row r="10" spans="1:17">
      <c r="A10" s="92">
        <v>45361</v>
      </c>
      <c r="B10" s="91" t="s">
        <v>45</v>
      </c>
      <c r="C10" s="91" t="s">
        <v>46</v>
      </c>
      <c r="D10" s="91" t="s">
        <v>47</v>
      </c>
      <c r="E10" s="100">
        <v>5</v>
      </c>
      <c r="F10" s="101">
        <v>50</v>
      </c>
      <c r="G10" s="2"/>
      <c r="H10" s="66"/>
      <c r="I10" s="59"/>
      <c r="J10" s="18"/>
      <c r="K10" s="18" t="s">
        <v>115</v>
      </c>
      <c r="L10" s="18" t="s">
        <v>77</v>
      </c>
      <c r="M10" s="68" t="s">
        <v>116</v>
      </c>
      <c r="O10" s="1" t="s">
        <v>9</v>
      </c>
    </row>
    <row r="11" spans="1:17">
      <c r="A11" s="71"/>
      <c r="B11" s="3"/>
      <c r="C11" s="3"/>
      <c r="D11" s="3"/>
      <c r="E11" s="6"/>
      <c r="F11" s="23"/>
      <c r="G11" s="2"/>
      <c r="H11" s="66">
        <v>45627</v>
      </c>
      <c r="I11" s="59" t="s">
        <v>65</v>
      </c>
      <c r="J11" s="18">
        <v>20</v>
      </c>
      <c r="K11" s="18" t="s">
        <v>66</v>
      </c>
      <c r="L11" s="18" t="s">
        <v>224</v>
      </c>
      <c r="M11" s="68"/>
      <c r="O11" s="1" t="s">
        <v>10</v>
      </c>
    </row>
    <row r="12" spans="1:17">
      <c r="A12" s="71"/>
      <c r="B12" s="97" t="s">
        <v>158</v>
      </c>
      <c r="C12" s="3"/>
      <c r="D12" s="3"/>
      <c r="E12" s="102" t="s">
        <v>159</v>
      </c>
      <c r="F12" s="23"/>
      <c r="G12" s="2"/>
      <c r="H12" s="66"/>
      <c r="I12" s="59"/>
      <c r="J12" s="18"/>
      <c r="K12" s="18" t="s">
        <v>67</v>
      </c>
      <c r="L12" s="18"/>
      <c r="M12" s="68"/>
      <c r="O12" s="1" t="s">
        <v>11</v>
      </c>
    </row>
    <row r="13" spans="1:17">
      <c r="A13" s="71"/>
      <c r="B13" s="97" t="s">
        <v>222</v>
      </c>
      <c r="C13" s="3"/>
      <c r="D13" s="3"/>
      <c r="E13" s="6"/>
      <c r="F13" s="23"/>
      <c r="G13" s="2"/>
      <c r="H13" s="66"/>
      <c r="I13" s="59"/>
      <c r="J13" s="18"/>
      <c r="K13" s="18" t="s">
        <v>68</v>
      </c>
      <c r="L13" s="18"/>
      <c r="M13" s="68" t="s">
        <v>223</v>
      </c>
      <c r="O13" s="1" t="s">
        <v>12</v>
      </c>
    </row>
    <row r="14" spans="1:17">
      <c r="A14" s="71"/>
      <c r="B14" s="3"/>
      <c r="C14" s="3"/>
      <c r="D14" s="3"/>
      <c r="E14" s="6"/>
      <c r="F14" s="23"/>
      <c r="G14" s="2"/>
      <c r="H14" s="66" t="s">
        <v>152</v>
      </c>
      <c r="I14" s="59" t="s">
        <v>69</v>
      </c>
      <c r="J14" s="18" t="s">
        <v>71</v>
      </c>
      <c r="K14" s="18" t="s">
        <v>70</v>
      </c>
      <c r="L14" s="18"/>
      <c r="M14" s="68" t="s">
        <v>74</v>
      </c>
      <c r="O14" s="1" t="s">
        <v>13</v>
      </c>
    </row>
    <row r="15" spans="1:17">
      <c r="A15" s="71"/>
      <c r="B15" s="3"/>
      <c r="C15" s="3"/>
      <c r="D15" s="3"/>
      <c r="E15" s="6"/>
      <c r="F15" s="23"/>
      <c r="G15" s="2"/>
      <c r="H15" s="66"/>
      <c r="I15" s="59"/>
      <c r="J15" s="18" t="s">
        <v>72</v>
      </c>
      <c r="K15" s="18" t="s">
        <v>73</v>
      </c>
      <c r="L15" s="18"/>
      <c r="M15" s="31"/>
      <c r="O15" s="1" t="s">
        <v>14</v>
      </c>
    </row>
    <row r="16" spans="1:17" ht="19.5" thickBot="1">
      <c r="A16" s="71"/>
      <c r="B16" s="3"/>
      <c r="C16" s="3"/>
      <c r="D16" s="3"/>
      <c r="E16" s="6"/>
      <c r="F16" s="23"/>
      <c r="G16" s="2"/>
      <c r="H16" s="67"/>
      <c r="I16" s="60"/>
      <c r="J16" s="32"/>
      <c r="K16" s="32"/>
      <c r="L16" s="32"/>
      <c r="M16" s="33"/>
      <c r="O16" s="1" t="s">
        <v>82</v>
      </c>
    </row>
    <row r="17" spans="1:15">
      <c r="A17" s="71"/>
      <c r="B17" s="3"/>
      <c r="C17" s="3"/>
      <c r="D17" s="3"/>
      <c r="E17" s="6"/>
      <c r="F17" s="23"/>
      <c r="G17" s="2"/>
      <c r="I17" s="15"/>
      <c r="J17" s="15"/>
      <c r="K17" s="15"/>
      <c r="L17" s="15"/>
      <c r="O17" s="1" t="s">
        <v>16</v>
      </c>
    </row>
    <row r="18" spans="1:15">
      <c r="A18" s="55"/>
      <c r="B18" s="4"/>
      <c r="C18" s="4"/>
      <c r="D18" s="4"/>
      <c r="E18" s="6"/>
      <c r="F18" s="23"/>
      <c r="I18" s="15"/>
      <c r="J18" s="15"/>
      <c r="K18" s="15"/>
      <c r="L18" s="15"/>
      <c r="O18" s="1" t="s">
        <v>17</v>
      </c>
    </row>
    <row r="19" spans="1:15">
      <c r="A19" s="55"/>
      <c r="B19" s="22"/>
      <c r="C19" s="22"/>
      <c r="D19" s="22"/>
      <c r="E19" s="28"/>
      <c r="F19" s="29"/>
      <c r="I19" s="65" t="s">
        <v>121</v>
      </c>
      <c r="J19" s="15"/>
      <c r="K19" s="84" t="s">
        <v>143</v>
      </c>
      <c r="L19" s="15"/>
      <c r="O19" s="1" t="s">
        <v>18</v>
      </c>
    </row>
    <row r="20" spans="1:15">
      <c r="A20" s="55"/>
      <c r="B20" s="4"/>
      <c r="C20" s="4"/>
      <c r="D20" s="4"/>
      <c r="E20" s="6"/>
      <c r="F20" s="23"/>
      <c r="I20" s="74" t="s">
        <v>119</v>
      </c>
      <c r="J20" s="15"/>
      <c r="K20" s="15"/>
      <c r="L20" s="15"/>
      <c r="O20" s="1" t="s">
        <v>83</v>
      </c>
    </row>
    <row r="21" spans="1:15" ht="19.5">
      <c r="A21" s="55"/>
      <c r="B21" s="4"/>
      <c r="C21" s="4"/>
      <c r="D21" s="4"/>
      <c r="E21" s="6"/>
      <c r="F21" s="23"/>
      <c r="I21" s="72" t="s">
        <v>123</v>
      </c>
      <c r="J21" s="73" t="s">
        <v>120</v>
      </c>
      <c r="K21" s="82" t="s">
        <v>129</v>
      </c>
      <c r="L21" s="15"/>
      <c r="O21" s="1" t="s">
        <v>20</v>
      </c>
    </row>
    <row r="22" spans="1:15">
      <c r="A22" s="55"/>
      <c r="B22" s="4"/>
      <c r="C22" s="4"/>
      <c r="D22" s="4"/>
      <c r="E22" s="6"/>
      <c r="F22" s="23"/>
      <c r="I22" s="18" t="s">
        <v>126</v>
      </c>
      <c r="J22" s="19">
        <v>1000000</v>
      </c>
      <c r="K22" s="18"/>
      <c r="L22" s="15"/>
      <c r="O22" s="1" t="s">
        <v>80</v>
      </c>
    </row>
    <row r="23" spans="1:15">
      <c r="A23" s="55"/>
      <c r="B23" s="4"/>
      <c r="C23" s="4"/>
      <c r="D23" s="4"/>
      <c r="E23" s="6"/>
      <c r="F23" s="23"/>
      <c r="I23" s="18" t="s">
        <v>132</v>
      </c>
      <c r="J23" s="19">
        <f>20000*25</f>
        <v>500000</v>
      </c>
      <c r="K23" s="18" t="s">
        <v>133</v>
      </c>
      <c r="L23" s="15"/>
    </row>
    <row r="24" spans="1:15">
      <c r="A24" s="55"/>
      <c r="B24" s="4"/>
      <c r="C24" s="4"/>
      <c r="D24" s="4"/>
      <c r="E24" s="6"/>
      <c r="F24" s="23"/>
      <c r="I24" s="18" t="s">
        <v>127</v>
      </c>
      <c r="J24" s="19">
        <f>30000*13</f>
        <v>390000</v>
      </c>
      <c r="K24" s="18" t="s">
        <v>130</v>
      </c>
      <c r="L24" s="15"/>
    </row>
    <row r="25" spans="1:15" ht="19.5" thickBot="1">
      <c r="A25" s="55"/>
      <c r="B25" s="25"/>
      <c r="C25" s="25"/>
      <c r="D25" s="25"/>
      <c r="E25" s="26"/>
      <c r="F25" s="27"/>
      <c r="I25" s="18" t="s">
        <v>128</v>
      </c>
      <c r="J25" s="19">
        <f>500*50</f>
        <v>25000</v>
      </c>
      <c r="K25" s="18" t="s">
        <v>131</v>
      </c>
    </row>
    <row r="26" spans="1:15">
      <c r="I26" s="3" t="s">
        <v>145</v>
      </c>
      <c r="J26" s="83">
        <v>20000</v>
      </c>
      <c r="K26" s="4"/>
    </row>
    <row r="27" spans="1:15" ht="19.5">
      <c r="A27" s="157" t="s">
        <v>211</v>
      </c>
      <c r="B27" s="157"/>
      <c r="I27" s="4"/>
      <c r="J27" s="78"/>
      <c r="K27" s="4"/>
    </row>
    <row r="28" spans="1:15">
      <c r="A28" s="53"/>
      <c r="B28" s="54" t="s">
        <v>85</v>
      </c>
      <c r="C28" s="54" t="s">
        <v>84</v>
      </c>
      <c r="D28" s="54" t="s">
        <v>86</v>
      </c>
      <c r="E28" s="1"/>
      <c r="F28" s="1"/>
      <c r="I28" s="75" t="s">
        <v>122</v>
      </c>
      <c r="J28" s="79">
        <f>SUM(J22:J27)</f>
        <v>1935000</v>
      </c>
    </row>
    <row r="29" spans="1:15">
      <c r="A29" s="64" t="s">
        <v>100</v>
      </c>
      <c r="B29" s="53"/>
      <c r="C29" s="53"/>
      <c r="D29" s="53"/>
      <c r="E29" s="85"/>
      <c r="F29" s="1"/>
      <c r="J29" s="80"/>
    </row>
    <row r="30" spans="1:15">
      <c r="A30" s="53"/>
      <c r="B30" s="173" t="s">
        <v>160</v>
      </c>
      <c r="C30" s="174"/>
      <c r="D30" s="175"/>
      <c r="E30" s="1"/>
      <c r="F30" s="1"/>
      <c r="I30" s="74" t="s">
        <v>124</v>
      </c>
      <c r="J30" s="80"/>
    </row>
    <row r="31" spans="1:15" ht="19.5">
      <c r="A31" s="53"/>
      <c r="B31" s="173" t="s">
        <v>161</v>
      </c>
      <c r="C31" s="174"/>
      <c r="D31" s="175"/>
      <c r="E31" s="1"/>
      <c r="F31" s="1"/>
      <c r="I31" s="72" t="s">
        <v>123</v>
      </c>
      <c r="J31" s="81" t="s">
        <v>120</v>
      </c>
      <c r="K31" s="82" t="s">
        <v>129</v>
      </c>
    </row>
    <row r="32" spans="1:15">
      <c r="A32" s="53"/>
      <c r="B32" s="53"/>
      <c r="C32" s="53"/>
      <c r="D32" s="53"/>
      <c r="E32" s="1"/>
      <c r="F32" s="1"/>
      <c r="I32" s="18" t="s">
        <v>134</v>
      </c>
      <c r="J32" s="19">
        <v>50000</v>
      </c>
      <c r="K32" s="18" t="s">
        <v>135</v>
      </c>
    </row>
    <row r="33" spans="1:11">
      <c r="A33" s="53"/>
      <c r="B33" s="53"/>
      <c r="C33" s="53"/>
      <c r="D33" s="53"/>
      <c r="E33" s="1"/>
      <c r="F33" s="1"/>
      <c r="I33" s="18" t="s">
        <v>136</v>
      </c>
      <c r="J33" s="19">
        <f>200000*3</f>
        <v>600000</v>
      </c>
      <c r="K33" s="18" t="s">
        <v>137</v>
      </c>
    </row>
    <row r="34" spans="1:11">
      <c r="A34" s="53"/>
      <c r="B34" s="53"/>
      <c r="C34" s="53"/>
      <c r="D34" s="53"/>
      <c r="E34" s="1"/>
      <c r="F34" s="1"/>
      <c r="I34" s="18" t="s">
        <v>138</v>
      </c>
      <c r="J34" s="19">
        <v>1000000</v>
      </c>
      <c r="K34" s="18" t="s">
        <v>139</v>
      </c>
    </row>
    <row r="35" spans="1:11">
      <c r="A35" s="53"/>
      <c r="B35" s="53"/>
      <c r="C35" s="53"/>
      <c r="D35" s="53"/>
      <c r="E35" s="1"/>
      <c r="F35" s="1"/>
      <c r="I35" s="3" t="s">
        <v>140</v>
      </c>
      <c r="J35" s="83">
        <v>240000</v>
      </c>
      <c r="K35" s="3" t="s">
        <v>139</v>
      </c>
    </row>
    <row r="36" spans="1:11">
      <c r="A36" s="53"/>
      <c r="B36" s="53"/>
      <c r="C36" s="53"/>
      <c r="D36" s="53"/>
      <c r="E36" s="1"/>
      <c r="F36" s="1"/>
      <c r="I36" s="3" t="s">
        <v>141</v>
      </c>
      <c r="J36" s="83">
        <v>5000</v>
      </c>
      <c r="K36" s="3" t="s">
        <v>142</v>
      </c>
    </row>
    <row r="37" spans="1:11">
      <c r="A37" s="53"/>
      <c r="B37" s="53"/>
      <c r="C37" s="53"/>
      <c r="D37" s="53"/>
      <c r="E37" s="1"/>
      <c r="F37" s="1"/>
      <c r="I37" s="3" t="s">
        <v>146</v>
      </c>
      <c r="J37" s="83">
        <v>40000</v>
      </c>
      <c r="K37" s="3" t="s">
        <v>147</v>
      </c>
    </row>
    <row r="38" spans="1:11">
      <c r="A38" s="53"/>
      <c r="B38" s="53"/>
      <c r="C38" s="53"/>
      <c r="D38" s="53"/>
      <c r="E38" s="1"/>
      <c r="F38" s="1"/>
      <c r="I38" s="75" t="s">
        <v>122</v>
      </c>
      <c r="J38" s="79">
        <f>SUM(J32:J37)</f>
        <v>1935000</v>
      </c>
    </row>
    <row r="39" spans="1:11">
      <c r="A39" s="53"/>
      <c r="B39" s="53"/>
      <c r="C39" s="53"/>
      <c r="D39" s="53"/>
      <c r="E39" s="1"/>
      <c r="F39" s="1"/>
      <c r="J39" s="80"/>
    </row>
    <row r="40" spans="1:11">
      <c r="A40" s="53"/>
      <c r="B40" s="53"/>
      <c r="C40" s="53"/>
      <c r="D40" s="53"/>
      <c r="E40" s="1"/>
      <c r="F40" s="1"/>
      <c r="I40" s="76" t="s">
        <v>125</v>
      </c>
      <c r="J40" s="79">
        <f>J28-J38</f>
        <v>0</v>
      </c>
      <c r="K40" s="85" t="s">
        <v>144</v>
      </c>
    </row>
    <row r="41" spans="1:11">
      <c r="A41" s="53"/>
      <c r="B41" s="53"/>
      <c r="C41" s="53"/>
      <c r="D41" s="53"/>
      <c r="E41" s="1"/>
      <c r="F41" s="1"/>
      <c r="K41" s="85"/>
    </row>
    <row r="42" spans="1:11">
      <c r="A42" s="53"/>
      <c r="B42" s="53"/>
      <c r="C42" s="53"/>
      <c r="D42" s="53"/>
      <c r="E42" s="1"/>
      <c r="F42" s="1"/>
    </row>
    <row r="43" spans="1:11">
      <c r="A43" s="53"/>
      <c r="B43" s="53"/>
      <c r="C43" s="53"/>
      <c r="D43" s="53"/>
      <c r="E43" s="1"/>
      <c r="F43" s="1"/>
    </row>
    <row r="44" spans="1:11">
      <c r="A44" s="53"/>
      <c r="B44" s="53"/>
      <c r="C44" s="53"/>
      <c r="D44" s="53"/>
      <c r="E44" s="1"/>
      <c r="F44" s="1"/>
    </row>
    <row r="45" spans="1:11">
      <c r="A45" s="53"/>
      <c r="B45" s="53"/>
      <c r="C45" s="53"/>
      <c r="D45" s="53"/>
      <c r="E45" s="1"/>
      <c r="F45" s="1"/>
    </row>
    <row r="46" spans="1:11">
      <c r="A46" s="53"/>
      <c r="B46" s="53"/>
      <c r="C46" s="53"/>
      <c r="D46" s="53"/>
      <c r="E46" s="1"/>
      <c r="F46" s="1"/>
    </row>
    <row r="47" spans="1:11">
      <c r="A47" s="4"/>
      <c r="B47" s="4"/>
      <c r="C47" s="4"/>
      <c r="D47" s="4"/>
    </row>
    <row r="48" spans="1:11">
      <c r="A48" s="4"/>
      <c r="B48" s="4"/>
      <c r="C48" s="4"/>
      <c r="D48" s="4"/>
    </row>
  </sheetData>
  <mergeCells count="5">
    <mergeCell ref="E2:F2"/>
    <mergeCell ref="H2:I2"/>
    <mergeCell ref="A27:B27"/>
    <mergeCell ref="B30:D30"/>
    <mergeCell ref="B31:D31"/>
  </mergeCells>
  <phoneticPr fontId="2"/>
  <conditionalFormatting sqref="B2">
    <cfRule type="containsBlanks" dxfId="5" priority="2">
      <formula>LEN(TRIM(B2))=0</formula>
    </cfRule>
  </conditionalFormatting>
  <conditionalFormatting sqref="F1">
    <cfRule type="containsBlanks" dxfId="0" priority="1">
      <formula>LEN(TRIM(F1))=0</formula>
    </cfRule>
  </conditionalFormatting>
  <pageMargins left="0.35" right="0.3" top="0.69" bottom="0.75" header="0.3" footer="0.3"/>
  <pageSetup paperSize="9" scale="3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43505-4E8F-4D4D-9431-7528A9D227FD}">
  <sheetPr>
    <tabColor rgb="FFFF8AD8"/>
    <pageSetUpPr fitToPage="1"/>
  </sheetPr>
  <dimension ref="A1:Q49"/>
  <sheetViews>
    <sheetView zoomScale="80" zoomScaleNormal="80" workbookViewId="0">
      <selection activeCell="A6" sqref="A6"/>
    </sheetView>
  </sheetViews>
  <sheetFormatPr defaultColWidth="8.875" defaultRowHeight="18.75"/>
  <cols>
    <col min="1" max="1" width="16.375" customWidth="1"/>
    <col min="2" max="2" width="40.5" customWidth="1"/>
    <col min="3" max="3" width="19.875" customWidth="1"/>
    <col min="4" max="4" width="23.5" customWidth="1"/>
    <col min="5" max="6" width="14.625" customWidth="1"/>
    <col min="7" max="7" width="4.5" customWidth="1"/>
    <col min="8" max="8" width="18.875" customWidth="1"/>
    <col min="9" max="9" width="40.875" customWidth="1"/>
    <col min="10" max="10" width="16.125" customWidth="1"/>
    <col min="11" max="11" width="38.375" customWidth="1"/>
    <col min="12" max="12" width="19" customWidth="1"/>
    <col min="13" max="13" width="67.375" customWidth="1"/>
    <col min="15" max="15" width="22.625" style="1" customWidth="1"/>
    <col min="17" max="17" width="10.875" customWidth="1"/>
  </cols>
  <sheetData>
    <row r="1" spans="1:17" ht="30.75" customHeight="1" thickBot="1">
      <c r="A1" s="128" t="s">
        <v>201</v>
      </c>
      <c r="C1" s="117" t="s">
        <v>117</v>
      </c>
      <c r="D1" s="70">
        <f>'部会名（計画）'!D1</f>
        <v>0</v>
      </c>
      <c r="E1" s="69" t="s">
        <v>162</v>
      </c>
      <c r="F1" s="87">
        <f>'部会名（計画）'!F1</f>
        <v>0</v>
      </c>
    </row>
    <row r="2" spans="1:17" ht="30.75" customHeight="1">
      <c r="A2" s="141" t="s">
        <v>207</v>
      </c>
      <c r="C2" s="117"/>
      <c r="D2" s="129"/>
      <c r="E2" s="69"/>
      <c r="F2" s="124"/>
    </row>
    <row r="3" spans="1:17" ht="29.25" customHeight="1">
      <c r="A3" s="130" t="s">
        <v>202</v>
      </c>
      <c r="C3" s="117"/>
      <c r="D3" s="129"/>
      <c r="E3" s="69"/>
      <c r="F3" s="124"/>
    </row>
    <row r="4" spans="1:17" ht="21.75" customHeight="1" thickBot="1">
      <c r="A4" s="116" t="s">
        <v>0</v>
      </c>
      <c r="B4" s="153">
        <f>'部会名（計画）'!B4</f>
        <v>0</v>
      </c>
      <c r="E4" s="171"/>
      <c r="F4" s="171"/>
      <c r="H4" s="140" t="s">
        <v>54</v>
      </c>
      <c r="I4" s="142"/>
      <c r="O4" s="1" t="s">
        <v>79</v>
      </c>
    </row>
    <row r="5" spans="1:17" ht="19.5" thickBot="1">
      <c r="A5" s="36" t="s">
        <v>1</v>
      </c>
      <c r="B5" s="37" t="s">
        <v>23</v>
      </c>
      <c r="C5" s="37" t="s">
        <v>22</v>
      </c>
      <c r="D5" s="37" t="s">
        <v>24</v>
      </c>
      <c r="E5" s="42" t="s">
        <v>48</v>
      </c>
      <c r="F5" s="43" t="s">
        <v>49</v>
      </c>
      <c r="G5" s="1"/>
      <c r="H5" s="63" t="s">
        <v>93</v>
      </c>
      <c r="I5" s="37" t="s">
        <v>50</v>
      </c>
      <c r="J5" s="37" t="s">
        <v>78</v>
      </c>
      <c r="K5" s="37" t="s">
        <v>51</v>
      </c>
      <c r="L5" s="37" t="s">
        <v>52</v>
      </c>
      <c r="M5" s="38" t="s">
        <v>53</v>
      </c>
      <c r="O5" s="1" t="s">
        <v>2</v>
      </c>
      <c r="Q5" t="s">
        <v>40</v>
      </c>
    </row>
    <row r="6" spans="1:17">
      <c r="A6" s="86">
        <f>'部会名（計画）'!A6</f>
        <v>0</v>
      </c>
      <c r="B6" s="39">
        <f>'部会名（計画）'!B6</f>
        <v>0</v>
      </c>
      <c r="C6" s="39">
        <f>'部会名（計画）'!C6</f>
        <v>0</v>
      </c>
      <c r="D6" s="39">
        <f>'部会名（計画）'!D6</f>
        <v>0</v>
      </c>
      <c r="E6" s="40"/>
      <c r="F6" s="41"/>
      <c r="G6" s="2"/>
      <c r="H6" s="62"/>
      <c r="I6" s="58"/>
      <c r="J6" s="34"/>
      <c r="K6" s="34"/>
      <c r="L6" s="34"/>
      <c r="M6" s="35"/>
      <c r="O6" s="1" t="s">
        <v>3</v>
      </c>
      <c r="Q6" t="s">
        <v>41</v>
      </c>
    </row>
    <row r="7" spans="1:17">
      <c r="A7" s="86">
        <f>'部会名（計画）'!A7</f>
        <v>0</v>
      </c>
      <c r="B7" s="39">
        <f>'部会名（計画）'!B7</f>
        <v>0</v>
      </c>
      <c r="C7" s="39">
        <f>'部会名（計画）'!C7</f>
        <v>0</v>
      </c>
      <c r="D7" s="39">
        <f>'部会名（計画）'!D7</f>
        <v>0</v>
      </c>
      <c r="E7" s="6"/>
      <c r="F7" s="23"/>
      <c r="G7" s="2"/>
      <c r="H7" s="24"/>
      <c r="I7" s="59"/>
      <c r="J7" s="18"/>
      <c r="K7" s="18"/>
      <c r="L7" s="18"/>
      <c r="M7" s="31"/>
      <c r="O7" s="1" t="s">
        <v>4</v>
      </c>
      <c r="Q7" t="s">
        <v>42</v>
      </c>
    </row>
    <row r="8" spans="1:17">
      <c r="A8" s="86">
        <f>'部会名（計画）'!A8</f>
        <v>0</v>
      </c>
      <c r="B8" s="39">
        <f>'部会名（計画）'!B8</f>
        <v>0</v>
      </c>
      <c r="C8" s="39">
        <f>'部会名（計画）'!C8</f>
        <v>0</v>
      </c>
      <c r="D8" s="39">
        <f>'部会名（計画）'!D8</f>
        <v>0</v>
      </c>
      <c r="E8" s="6"/>
      <c r="F8" s="23"/>
      <c r="G8" s="2"/>
      <c r="H8" s="24"/>
      <c r="I8" s="59"/>
      <c r="J8" s="18"/>
      <c r="K8" s="18"/>
      <c r="L8" s="18"/>
      <c r="M8" s="31"/>
      <c r="O8" s="1" t="s">
        <v>5</v>
      </c>
      <c r="Q8" t="s">
        <v>43</v>
      </c>
    </row>
    <row r="9" spans="1:17">
      <c r="A9" s="86">
        <f>'部会名（計画）'!A9</f>
        <v>0</v>
      </c>
      <c r="B9" s="39">
        <f>'部会名（計画）'!B9</f>
        <v>0</v>
      </c>
      <c r="C9" s="39">
        <f>'部会名（計画）'!C9</f>
        <v>0</v>
      </c>
      <c r="D9" s="39">
        <f>'部会名（計画）'!D9</f>
        <v>0</v>
      </c>
      <c r="E9" s="6"/>
      <c r="F9" s="23"/>
      <c r="G9" s="2"/>
      <c r="H9" s="24"/>
      <c r="I9" s="59"/>
      <c r="J9" s="18"/>
      <c r="K9" s="18"/>
      <c r="L9" s="18"/>
      <c r="M9" s="31"/>
      <c r="O9" s="1" t="s">
        <v>81</v>
      </c>
    </row>
    <row r="10" spans="1:17">
      <c r="A10" s="86">
        <f>'部会名（計画）'!A10</f>
        <v>0</v>
      </c>
      <c r="B10" s="39">
        <f>'部会名（計画）'!B10</f>
        <v>0</v>
      </c>
      <c r="C10" s="39">
        <f>'部会名（計画）'!C10</f>
        <v>0</v>
      </c>
      <c r="D10" s="39">
        <f>'部会名（計画）'!D10</f>
        <v>0</v>
      </c>
      <c r="E10" s="6"/>
      <c r="F10" s="23"/>
      <c r="G10" s="2"/>
      <c r="H10" s="24"/>
      <c r="I10" s="59"/>
      <c r="J10" s="18"/>
      <c r="K10" s="18"/>
      <c r="L10" s="18"/>
      <c r="M10" s="31"/>
      <c r="O10" s="1" t="s">
        <v>7</v>
      </c>
    </row>
    <row r="11" spans="1:17">
      <c r="A11" s="86">
        <f>'部会名（計画）'!A11</f>
        <v>0</v>
      </c>
      <c r="B11" s="39">
        <f>'部会名（計画）'!B11</f>
        <v>0</v>
      </c>
      <c r="C11" s="39">
        <f>'部会名（計画）'!C11</f>
        <v>0</v>
      </c>
      <c r="D11" s="39">
        <f>'部会名（計画）'!D11</f>
        <v>0</v>
      </c>
      <c r="E11" s="6"/>
      <c r="F11" s="23"/>
      <c r="G11" s="2"/>
      <c r="H11" s="24"/>
      <c r="I11" s="59"/>
      <c r="J11" s="18"/>
      <c r="K11" s="18"/>
      <c r="L11" s="18"/>
      <c r="M11" s="31"/>
      <c r="O11" s="1" t="s">
        <v>8</v>
      </c>
    </row>
    <row r="12" spans="1:17">
      <c r="A12" s="86">
        <f>'部会名（計画）'!A12</f>
        <v>0</v>
      </c>
      <c r="B12" s="39">
        <f>'部会名（計画）'!B12</f>
        <v>0</v>
      </c>
      <c r="C12" s="39">
        <f>'部会名（計画）'!C12</f>
        <v>0</v>
      </c>
      <c r="D12" s="39">
        <f>'部会名（計画）'!D12</f>
        <v>0</v>
      </c>
      <c r="E12" s="6"/>
      <c r="F12" s="23"/>
      <c r="G12" s="2"/>
      <c r="H12" s="24"/>
      <c r="I12" s="59"/>
      <c r="J12" s="18"/>
      <c r="K12" s="18"/>
      <c r="L12" s="18"/>
      <c r="M12" s="31"/>
      <c r="O12" s="1" t="s">
        <v>9</v>
      </c>
    </row>
    <row r="13" spans="1:17">
      <c r="A13" s="86">
        <f>'部会名（計画）'!A13</f>
        <v>0</v>
      </c>
      <c r="B13" s="39">
        <f>'部会名（計画）'!B13</f>
        <v>0</v>
      </c>
      <c r="C13" s="39">
        <f>'部会名（計画）'!C13</f>
        <v>0</v>
      </c>
      <c r="D13" s="39">
        <f>'部会名（計画）'!D13</f>
        <v>0</v>
      </c>
      <c r="E13" s="6"/>
      <c r="F13" s="23"/>
      <c r="G13" s="2"/>
      <c r="H13" s="24"/>
      <c r="I13" s="59"/>
      <c r="J13" s="18"/>
      <c r="K13" s="18"/>
      <c r="L13" s="18"/>
      <c r="M13" s="31"/>
      <c r="O13" s="1" t="s">
        <v>10</v>
      </c>
    </row>
    <row r="14" spans="1:17">
      <c r="A14" s="86">
        <f>'部会名（計画）'!A14</f>
        <v>0</v>
      </c>
      <c r="B14" s="39">
        <f>'部会名（計画）'!B14</f>
        <v>0</v>
      </c>
      <c r="C14" s="39">
        <f>'部会名（計画）'!C14</f>
        <v>0</v>
      </c>
      <c r="D14" s="39">
        <f>'部会名（計画）'!D14</f>
        <v>0</v>
      </c>
      <c r="E14" s="6"/>
      <c r="F14" s="23"/>
      <c r="G14" s="2"/>
      <c r="H14" s="24"/>
      <c r="I14" s="59"/>
      <c r="J14" s="18"/>
      <c r="K14" s="18"/>
      <c r="L14" s="18"/>
      <c r="M14" s="31"/>
      <c r="O14" s="1" t="s">
        <v>11</v>
      </c>
    </row>
    <row r="15" spans="1:17">
      <c r="A15" s="86">
        <f>'部会名（計画）'!A15</f>
        <v>0</v>
      </c>
      <c r="B15" s="39">
        <f>'部会名（計画）'!B15</f>
        <v>0</v>
      </c>
      <c r="C15" s="39">
        <f>'部会名（計画）'!C15</f>
        <v>0</v>
      </c>
      <c r="D15" s="39">
        <f>'部会名（計画）'!D15</f>
        <v>0</v>
      </c>
      <c r="E15" s="6"/>
      <c r="F15" s="23"/>
      <c r="G15" s="2"/>
      <c r="H15" s="24"/>
      <c r="I15" s="59"/>
      <c r="J15" s="18"/>
      <c r="K15" s="18"/>
      <c r="L15" s="18"/>
      <c r="M15" s="31"/>
      <c r="O15" s="1" t="s">
        <v>12</v>
      </c>
    </row>
    <row r="16" spans="1:17">
      <c r="A16" s="86">
        <f>'部会名（計画）'!A16</f>
        <v>0</v>
      </c>
      <c r="B16" s="39">
        <f>'部会名（計画）'!B16</f>
        <v>0</v>
      </c>
      <c r="C16" s="39">
        <f>'部会名（計画）'!C16</f>
        <v>0</v>
      </c>
      <c r="D16" s="39">
        <f>'部会名（計画）'!D16</f>
        <v>0</v>
      </c>
      <c r="E16" s="6"/>
      <c r="F16" s="23"/>
      <c r="G16" s="2"/>
      <c r="H16" s="24"/>
      <c r="I16" s="59"/>
      <c r="J16" s="18"/>
      <c r="K16" s="18"/>
      <c r="L16" s="18"/>
      <c r="M16" s="31"/>
      <c r="O16" s="1" t="s">
        <v>13</v>
      </c>
    </row>
    <row r="17" spans="1:15">
      <c r="A17" s="86">
        <f>'部会名（計画）'!A17</f>
        <v>0</v>
      </c>
      <c r="B17" s="39">
        <f>'部会名（計画）'!B17</f>
        <v>0</v>
      </c>
      <c r="C17" s="39">
        <f>'部会名（計画）'!C17</f>
        <v>0</v>
      </c>
      <c r="D17" s="39">
        <f>'部会名（計画）'!D17</f>
        <v>0</v>
      </c>
      <c r="E17" s="6"/>
      <c r="F17" s="23"/>
      <c r="G17" s="2"/>
      <c r="H17" s="24"/>
      <c r="I17" s="59"/>
      <c r="J17" s="18"/>
      <c r="K17" s="18"/>
      <c r="L17" s="18"/>
      <c r="M17" s="31"/>
      <c r="O17" s="1" t="s">
        <v>14</v>
      </c>
    </row>
    <row r="18" spans="1:15">
      <c r="A18" s="86">
        <f>'部会名（計画）'!A18</f>
        <v>0</v>
      </c>
      <c r="B18" s="39">
        <f>'部会名（計画）'!B18</f>
        <v>0</v>
      </c>
      <c r="C18" s="39">
        <f>'部会名（計画）'!C18</f>
        <v>0</v>
      </c>
      <c r="D18" s="39">
        <f>'部会名（計画）'!D18</f>
        <v>0</v>
      </c>
      <c r="E18" s="6"/>
      <c r="F18" s="23"/>
      <c r="G18" s="2"/>
      <c r="H18" s="24"/>
      <c r="I18" s="59"/>
      <c r="J18" s="18"/>
      <c r="K18" s="18"/>
      <c r="L18" s="18"/>
      <c r="M18" s="31"/>
      <c r="O18" s="1" t="s">
        <v>82</v>
      </c>
    </row>
    <row r="19" spans="1:15" ht="19.5" thickBot="1">
      <c r="A19" s="86">
        <f>'部会名（計画）'!A19</f>
        <v>0</v>
      </c>
      <c r="B19" s="39">
        <f>'部会名（計画）'!B19</f>
        <v>0</v>
      </c>
      <c r="C19" s="39">
        <f>'部会名（計画）'!C19</f>
        <v>0</v>
      </c>
      <c r="D19" s="39">
        <f>'部会名（計画）'!D19</f>
        <v>0</v>
      </c>
      <c r="E19" s="6"/>
      <c r="F19" s="23"/>
      <c r="G19" s="2"/>
      <c r="H19" s="61"/>
      <c r="I19" s="60"/>
      <c r="J19" s="32"/>
      <c r="K19" s="32"/>
      <c r="L19" s="32"/>
      <c r="M19" s="33"/>
      <c r="O19" s="1" t="s">
        <v>16</v>
      </c>
    </row>
    <row r="20" spans="1:15">
      <c r="A20" s="86">
        <f>'部会名（計画）'!A20</f>
        <v>0</v>
      </c>
      <c r="B20" s="39">
        <f>'部会名（計画）'!B20</f>
        <v>0</v>
      </c>
      <c r="C20" s="39">
        <f>'部会名（計画）'!C20</f>
        <v>0</v>
      </c>
      <c r="D20" s="39">
        <f>'部会名（計画）'!D20</f>
        <v>0</v>
      </c>
      <c r="E20" s="6"/>
      <c r="F20" s="23"/>
      <c r="I20" s="15"/>
      <c r="J20" s="15"/>
      <c r="K20" s="15"/>
      <c r="L20" s="15"/>
      <c r="O20" s="1" t="s">
        <v>17</v>
      </c>
    </row>
    <row r="21" spans="1:15">
      <c r="A21" s="86">
        <f>'部会名（計画）'!A21</f>
        <v>0</v>
      </c>
      <c r="B21" s="39">
        <f>'部会名（計画）'!B21</f>
        <v>0</v>
      </c>
      <c r="C21" s="39">
        <f>'部会名（計画）'!C21</f>
        <v>0</v>
      </c>
      <c r="D21" s="39">
        <f>'部会名（計画）'!D21</f>
        <v>0</v>
      </c>
      <c r="E21" s="28"/>
      <c r="F21" s="29"/>
      <c r="I21" s="15"/>
      <c r="J21" s="15"/>
      <c r="K21" s="15"/>
      <c r="L21" s="15"/>
      <c r="O21" s="1" t="s">
        <v>18</v>
      </c>
    </row>
    <row r="22" spans="1:15">
      <c r="A22" s="86">
        <f>'部会名（計画）'!A22</f>
        <v>0</v>
      </c>
      <c r="B22" s="39">
        <f>'部会名（計画）'!B22</f>
        <v>0</v>
      </c>
      <c r="C22" s="39">
        <f>'部会名（計画）'!C22</f>
        <v>0</v>
      </c>
      <c r="D22" s="39">
        <f>'部会名（計画）'!D22</f>
        <v>0</v>
      </c>
      <c r="E22" s="6"/>
      <c r="F22" s="23"/>
      <c r="H22" s="77"/>
      <c r="I22" s="140" t="s">
        <v>121</v>
      </c>
      <c r="J22" s="15"/>
      <c r="K22" s="15"/>
      <c r="L22" s="15"/>
      <c r="O22" s="1" t="s">
        <v>83</v>
      </c>
    </row>
    <row r="23" spans="1:15">
      <c r="A23" s="86">
        <f>'部会名（計画）'!A23</f>
        <v>0</v>
      </c>
      <c r="B23" s="39">
        <f>'部会名（計画）'!B23</f>
        <v>0</v>
      </c>
      <c r="C23" s="39">
        <f>'部会名（計画）'!C23</f>
        <v>0</v>
      </c>
      <c r="D23" s="39">
        <f>'部会名（計画）'!D23</f>
        <v>0</v>
      </c>
      <c r="E23" s="6"/>
      <c r="F23" s="23"/>
      <c r="I23" s="74" t="s">
        <v>119</v>
      </c>
      <c r="J23" s="15"/>
      <c r="K23" s="15"/>
      <c r="L23" s="15"/>
      <c r="O23" s="1" t="s">
        <v>20</v>
      </c>
    </row>
    <row r="24" spans="1:15" ht="19.5">
      <c r="A24" s="86">
        <f>'部会名（計画）'!A24</f>
        <v>0</v>
      </c>
      <c r="B24" s="39">
        <f>'部会名（計画）'!B24</f>
        <v>0</v>
      </c>
      <c r="C24" s="39">
        <f>'部会名（計画）'!C24</f>
        <v>0</v>
      </c>
      <c r="D24" s="39">
        <f>'部会名（計画）'!D24</f>
        <v>0</v>
      </c>
      <c r="E24" s="6"/>
      <c r="F24" s="23"/>
      <c r="I24" s="72" t="s">
        <v>123</v>
      </c>
      <c r="J24" s="73" t="s">
        <v>120</v>
      </c>
      <c r="K24" s="82" t="s">
        <v>129</v>
      </c>
      <c r="L24" s="15"/>
      <c r="O24" s="1" t="s">
        <v>80</v>
      </c>
    </row>
    <row r="25" spans="1:15">
      <c r="A25" s="86">
        <f>'部会名（計画）'!A25</f>
        <v>0</v>
      </c>
      <c r="B25" s="39">
        <f>'部会名（計画）'!B25</f>
        <v>0</v>
      </c>
      <c r="C25" s="39">
        <f>'部会名（計画）'!C25</f>
        <v>0</v>
      </c>
      <c r="D25" s="39">
        <f>'部会名（計画）'!D25</f>
        <v>0</v>
      </c>
      <c r="E25" s="6"/>
      <c r="F25" s="23"/>
      <c r="I25" s="18"/>
      <c r="J25" s="19"/>
      <c r="K25" s="18"/>
      <c r="L25" s="15"/>
    </row>
    <row r="26" spans="1:15">
      <c r="A26" s="86">
        <f>'部会名（計画）'!A26</f>
        <v>0</v>
      </c>
      <c r="B26" s="39">
        <f>'部会名（計画）'!B26</f>
        <v>0</v>
      </c>
      <c r="C26" s="39">
        <f>'部会名（計画）'!C26</f>
        <v>0</v>
      </c>
      <c r="D26" s="39">
        <f>'部会名（計画）'!D26</f>
        <v>0</v>
      </c>
      <c r="E26" s="6"/>
      <c r="F26" s="23"/>
      <c r="I26" s="18"/>
      <c r="J26" s="19"/>
      <c r="K26" s="18"/>
      <c r="L26" s="15"/>
    </row>
    <row r="27" spans="1:15">
      <c r="I27" s="18"/>
      <c r="J27" s="19"/>
      <c r="K27" s="18"/>
      <c r="L27" s="15"/>
    </row>
    <row r="28" spans="1:15">
      <c r="A28" s="176" t="s">
        <v>211</v>
      </c>
      <c r="B28" s="176"/>
      <c r="I28" s="4"/>
      <c r="J28" s="78"/>
      <c r="K28" s="4"/>
    </row>
    <row r="29" spans="1:15">
      <c r="A29" s="53"/>
      <c r="B29" s="54" t="s">
        <v>85</v>
      </c>
      <c r="C29" s="54" t="s">
        <v>84</v>
      </c>
      <c r="D29" s="54" t="s">
        <v>173</v>
      </c>
      <c r="E29" s="1"/>
      <c r="F29" s="1"/>
      <c r="I29" s="4"/>
      <c r="J29" s="78"/>
      <c r="K29" s="4"/>
    </row>
    <row r="30" spans="1:15">
      <c r="A30" s="64" t="s">
        <v>100</v>
      </c>
      <c r="B30" s="53">
        <f>'部会名（計画）'!B29</f>
        <v>0</v>
      </c>
      <c r="C30" s="53">
        <f>'部会名（計画）'!C29</f>
        <v>0</v>
      </c>
      <c r="D30" s="53">
        <f>'部会名（計画）'!D29</f>
        <v>0</v>
      </c>
      <c r="E30" s="1"/>
      <c r="F30" s="1"/>
      <c r="I30" s="4"/>
      <c r="J30" s="78"/>
      <c r="K30" s="4"/>
    </row>
    <row r="31" spans="1:15">
      <c r="A31" s="53">
        <f>'部会名（計画）'!A30</f>
        <v>0</v>
      </c>
      <c r="B31" s="53">
        <f>'部会名（計画）'!B30</f>
        <v>0</v>
      </c>
      <c r="C31" s="53">
        <f>'部会名（計画）'!C30</f>
        <v>0</v>
      </c>
      <c r="D31" s="53">
        <f>'部会名（計画）'!D30</f>
        <v>0</v>
      </c>
      <c r="E31" s="1"/>
      <c r="F31" s="1"/>
      <c r="I31" s="75" t="s">
        <v>122</v>
      </c>
      <c r="J31" s="79">
        <f>SUM(J25:J30)</f>
        <v>0</v>
      </c>
    </row>
    <row r="32" spans="1:15">
      <c r="A32" s="53">
        <f>'部会名（計画）'!A31</f>
        <v>0</v>
      </c>
      <c r="B32" s="53">
        <f>'部会名（計画）'!B31</f>
        <v>0</v>
      </c>
      <c r="C32" s="53">
        <f>'部会名（計画）'!C31</f>
        <v>0</v>
      </c>
      <c r="D32" s="53">
        <f>'部会名（計画）'!D31</f>
        <v>0</v>
      </c>
      <c r="E32" s="1"/>
      <c r="F32" s="1"/>
      <c r="J32" s="80"/>
    </row>
    <row r="33" spans="1:11">
      <c r="A33" s="53">
        <f>'部会名（計画）'!A32</f>
        <v>0</v>
      </c>
      <c r="B33" s="53">
        <f>'部会名（計画）'!B32</f>
        <v>0</v>
      </c>
      <c r="C33" s="53">
        <f>'部会名（計画）'!C32</f>
        <v>0</v>
      </c>
      <c r="D33" s="53">
        <f>'部会名（計画）'!D32</f>
        <v>0</v>
      </c>
      <c r="E33" s="1"/>
      <c r="F33" s="1"/>
      <c r="I33" s="74" t="s">
        <v>124</v>
      </c>
      <c r="J33" s="80"/>
    </row>
    <row r="34" spans="1:11" ht="19.5">
      <c r="A34" s="53" t="str">
        <f>'部会名（計画）'!A33</f>
        <v>事務局長</v>
      </c>
      <c r="B34" s="53">
        <f>'部会名（計画）'!B33</f>
        <v>0</v>
      </c>
      <c r="C34" s="53">
        <f>'部会名（計画）'!C33</f>
        <v>0</v>
      </c>
      <c r="D34" s="53">
        <f>'部会名（計画）'!D33</f>
        <v>0</v>
      </c>
      <c r="E34" s="1"/>
      <c r="F34" s="1"/>
      <c r="I34" s="72" t="s">
        <v>123</v>
      </c>
      <c r="J34" s="81" t="s">
        <v>120</v>
      </c>
      <c r="K34" s="82" t="s">
        <v>129</v>
      </c>
    </row>
    <row r="35" spans="1:11">
      <c r="A35" s="53">
        <f>'部会名（計画）'!A34</f>
        <v>0</v>
      </c>
      <c r="B35" s="53">
        <f>'部会名（計画）'!B34</f>
        <v>0</v>
      </c>
      <c r="C35" s="53">
        <f>'部会名（計画）'!C34</f>
        <v>0</v>
      </c>
      <c r="D35" s="53">
        <f>'部会名（計画）'!D34</f>
        <v>0</v>
      </c>
      <c r="E35" s="1"/>
      <c r="F35" s="1"/>
      <c r="I35" s="18"/>
      <c r="J35" s="19"/>
      <c r="K35" s="18"/>
    </row>
    <row r="36" spans="1:11">
      <c r="A36" s="53">
        <f>'部会名（計画）'!A35</f>
        <v>0</v>
      </c>
      <c r="B36" s="53">
        <f>'部会名（計画）'!B35</f>
        <v>0</v>
      </c>
      <c r="C36" s="53">
        <f>'部会名（計画）'!C35</f>
        <v>0</v>
      </c>
      <c r="D36" s="53">
        <f>'部会名（計画）'!D35</f>
        <v>0</v>
      </c>
      <c r="E36" s="1"/>
      <c r="F36" s="1"/>
      <c r="I36" s="18"/>
      <c r="J36" s="19"/>
      <c r="K36" s="18"/>
    </row>
    <row r="37" spans="1:11">
      <c r="A37" s="53">
        <f>'部会名（計画）'!A36</f>
        <v>0</v>
      </c>
      <c r="B37" s="53">
        <f>'部会名（計画）'!B36</f>
        <v>0</v>
      </c>
      <c r="C37" s="53">
        <f>'部会名（計画）'!C36</f>
        <v>0</v>
      </c>
      <c r="D37" s="53">
        <f>'部会名（計画）'!D36</f>
        <v>0</v>
      </c>
      <c r="E37" s="1"/>
      <c r="F37" s="1"/>
      <c r="I37" s="18"/>
      <c r="J37" s="19"/>
      <c r="K37" s="18"/>
    </row>
    <row r="38" spans="1:11">
      <c r="A38" s="53">
        <f>'部会名（計画）'!A37</f>
        <v>0</v>
      </c>
      <c r="B38" s="53">
        <f>'部会名（計画）'!B37</f>
        <v>0</v>
      </c>
      <c r="C38" s="53">
        <f>'部会名（計画）'!C37</f>
        <v>0</v>
      </c>
      <c r="D38" s="53">
        <f>'部会名（計画）'!D37</f>
        <v>0</v>
      </c>
      <c r="E38" s="1"/>
      <c r="F38" s="1"/>
      <c r="I38" s="4"/>
      <c r="J38" s="78"/>
      <c r="K38" s="4"/>
    </row>
    <row r="39" spans="1:11">
      <c r="A39" s="53">
        <f>'部会名（計画）'!A38</f>
        <v>0</v>
      </c>
      <c r="B39" s="53">
        <f>'部会名（計画）'!B38</f>
        <v>0</v>
      </c>
      <c r="C39" s="53">
        <f>'部会名（計画）'!C38</f>
        <v>0</v>
      </c>
      <c r="D39" s="53">
        <f>'部会名（計画）'!D38</f>
        <v>0</v>
      </c>
      <c r="E39" s="1"/>
      <c r="F39" s="1"/>
      <c r="I39" s="4"/>
      <c r="J39" s="78"/>
      <c r="K39" s="4"/>
    </row>
    <row r="40" spans="1:11">
      <c r="A40" s="53" t="str">
        <f>'部会名（計画）'!A39</f>
        <v>会計担当</v>
      </c>
      <c r="B40" s="53">
        <f>'部会名（計画）'!B39</f>
        <v>0</v>
      </c>
      <c r="C40" s="53">
        <f>'部会名（計画）'!C39</f>
        <v>0</v>
      </c>
      <c r="D40" s="53">
        <f>'部会名（計画）'!D39</f>
        <v>0</v>
      </c>
      <c r="E40" s="1"/>
      <c r="F40" s="1"/>
      <c r="I40" s="4"/>
      <c r="J40" s="78"/>
      <c r="K40" s="4"/>
    </row>
    <row r="41" spans="1:11">
      <c r="A41" s="53" t="str">
        <f>'部会名（計画）'!A40</f>
        <v>代表委員</v>
      </c>
      <c r="B41" s="53">
        <f>'部会名（計画）'!B40</f>
        <v>0</v>
      </c>
      <c r="C41" s="53">
        <f>'部会名（計画）'!C40</f>
        <v>0</v>
      </c>
      <c r="D41" s="53">
        <f>'部会名（計画）'!D40</f>
        <v>0</v>
      </c>
      <c r="E41" s="1"/>
      <c r="F41" s="1"/>
      <c r="I41" s="75" t="s">
        <v>122</v>
      </c>
      <c r="J41" s="79">
        <f>SUM(J35:J40)</f>
        <v>0</v>
      </c>
    </row>
    <row r="42" spans="1:11">
      <c r="A42" s="53" t="e">
        <f>'部会名（計画）'!#REF!</f>
        <v>#REF!</v>
      </c>
      <c r="B42" s="53" t="e">
        <f>'部会名（計画）'!#REF!</f>
        <v>#REF!</v>
      </c>
      <c r="C42" s="53" t="e">
        <f>'部会名（計画）'!#REF!</f>
        <v>#REF!</v>
      </c>
      <c r="D42" s="53" t="e">
        <f>'部会名（計画）'!#REF!</f>
        <v>#REF!</v>
      </c>
      <c r="E42" s="1"/>
      <c r="F42" s="1"/>
      <c r="J42" s="80"/>
    </row>
    <row r="43" spans="1:11">
      <c r="A43" s="53" t="e">
        <f>'部会名（計画）'!#REF!</f>
        <v>#REF!</v>
      </c>
      <c r="B43" s="53" t="e">
        <f>'部会名（計画）'!#REF!</f>
        <v>#REF!</v>
      </c>
      <c r="C43" s="53" t="e">
        <f>'部会名（計画）'!#REF!</f>
        <v>#REF!</v>
      </c>
      <c r="D43" s="53" t="e">
        <f>'部会名（計画）'!#REF!</f>
        <v>#REF!</v>
      </c>
      <c r="E43" s="1"/>
      <c r="F43" s="1"/>
      <c r="I43" s="76" t="s">
        <v>125</v>
      </c>
      <c r="J43" s="79">
        <f>J31-J41</f>
        <v>0</v>
      </c>
    </row>
    <row r="44" spans="1:11">
      <c r="A44" s="53" t="e">
        <f>'部会名（計画）'!#REF!</f>
        <v>#REF!</v>
      </c>
      <c r="B44" s="53" t="e">
        <f>'部会名（計画）'!#REF!</f>
        <v>#REF!</v>
      </c>
      <c r="C44" s="53" t="e">
        <f>'部会名（計画）'!#REF!</f>
        <v>#REF!</v>
      </c>
      <c r="D44" s="53" t="e">
        <f>'部会名（計画）'!#REF!</f>
        <v>#REF!</v>
      </c>
      <c r="E44" s="1"/>
      <c r="F44" s="1"/>
    </row>
    <row r="45" spans="1:11">
      <c r="A45" s="53" t="e">
        <f>'部会名（計画）'!#REF!</f>
        <v>#REF!</v>
      </c>
      <c r="B45" s="53" t="e">
        <f>'部会名（計画）'!#REF!</f>
        <v>#REF!</v>
      </c>
      <c r="C45" s="53" t="e">
        <f>'部会名（計画）'!#REF!</f>
        <v>#REF!</v>
      </c>
      <c r="D45" s="53" t="e">
        <f>'部会名（計画）'!#REF!</f>
        <v>#REF!</v>
      </c>
      <c r="E45" s="1"/>
      <c r="F45" s="1"/>
    </row>
    <row r="46" spans="1:11">
      <c r="A46" s="53" t="e">
        <f>'部会名（計画）'!#REF!</f>
        <v>#REF!</v>
      </c>
      <c r="B46" s="53" t="e">
        <f>'部会名（計画）'!#REF!</f>
        <v>#REF!</v>
      </c>
      <c r="C46" s="53" t="e">
        <f>'部会名（計画）'!#REF!</f>
        <v>#REF!</v>
      </c>
      <c r="D46" s="53" t="e">
        <f>'部会名（計画）'!#REF!</f>
        <v>#REF!</v>
      </c>
      <c r="E46" s="1"/>
      <c r="F46" s="1"/>
    </row>
    <row r="47" spans="1:11">
      <c r="A47" s="53" t="e">
        <f>'部会名（計画）'!#REF!</f>
        <v>#REF!</v>
      </c>
      <c r="B47" s="53" t="e">
        <f>'部会名（計画）'!#REF!</f>
        <v>#REF!</v>
      </c>
      <c r="C47" s="53" t="e">
        <f>'部会名（計画）'!#REF!</f>
        <v>#REF!</v>
      </c>
      <c r="D47" s="53" t="e">
        <f>'部会名（計画）'!#REF!</f>
        <v>#REF!</v>
      </c>
      <c r="E47" s="1"/>
      <c r="F47" s="1"/>
    </row>
    <row r="48" spans="1:11">
      <c r="A48" s="53" t="e">
        <f>'部会名（計画）'!#REF!</f>
        <v>#REF!</v>
      </c>
      <c r="B48" s="53" t="e">
        <f>'部会名（計画）'!#REF!</f>
        <v>#REF!</v>
      </c>
      <c r="C48" s="53" t="e">
        <f>'部会名（計画）'!#REF!</f>
        <v>#REF!</v>
      </c>
      <c r="D48" s="53" t="e">
        <f>'部会名（計画）'!#REF!</f>
        <v>#REF!</v>
      </c>
    </row>
    <row r="49" spans="1:4">
      <c r="A49" s="53" t="e">
        <f>'部会名（計画）'!#REF!</f>
        <v>#REF!</v>
      </c>
      <c r="B49" s="53" t="e">
        <f>'部会名（計画）'!#REF!</f>
        <v>#REF!</v>
      </c>
      <c r="C49" s="53" t="e">
        <f>'部会名（計画）'!#REF!</f>
        <v>#REF!</v>
      </c>
      <c r="D49" s="53" t="e">
        <f>'部会名（計画）'!#REF!</f>
        <v>#REF!</v>
      </c>
    </row>
  </sheetData>
  <mergeCells count="2">
    <mergeCell ref="E4:F4"/>
    <mergeCell ref="A28:B28"/>
  </mergeCells>
  <phoneticPr fontId="2"/>
  <conditionalFormatting sqref="B4">
    <cfRule type="containsBlanks" dxfId="4" priority="1">
      <formula>LEN(TRIM(B4))=0</formula>
    </cfRule>
  </conditionalFormatting>
  <pageMargins left="0.35" right="0.3" top="0.69" bottom="0.75" header="0.3" footer="0.3"/>
  <pageSetup paperSize="9" scale="3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FA48A-F602-4B9D-9C7B-E3F3A23D19C8}">
  <sheetPr>
    <tabColor rgb="FFFF0000"/>
  </sheetPr>
  <dimension ref="A1:I44"/>
  <sheetViews>
    <sheetView workbookViewId="0">
      <selection activeCell="H37" sqref="H37"/>
    </sheetView>
  </sheetViews>
  <sheetFormatPr defaultRowHeight="18.75"/>
  <cols>
    <col min="1" max="1" width="13.75" customWidth="1"/>
    <col min="4" max="4" width="12.5" customWidth="1"/>
    <col min="5" max="5" width="10.875" customWidth="1"/>
    <col min="6" max="6" width="11.875" customWidth="1"/>
    <col min="7" max="7" width="11.625" customWidth="1"/>
    <col min="8" max="8" width="10.125" customWidth="1"/>
    <col min="9" max="9" width="10.375" customWidth="1"/>
  </cols>
  <sheetData>
    <row r="1" spans="1:9">
      <c r="A1" s="181">
        <f>'部会名 (報告)'!B4</f>
        <v>0</v>
      </c>
      <c r="B1" s="181"/>
      <c r="C1" s="1"/>
      <c r="D1" s="1"/>
      <c r="E1" s="1"/>
      <c r="F1" s="1"/>
      <c r="G1" s="1"/>
      <c r="H1" s="1"/>
      <c r="I1" s="1"/>
    </row>
    <row r="2" spans="1:9">
      <c r="A2" s="179" t="s">
        <v>87</v>
      </c>
      <c r="B2" s="179"/>
      <c r="C2" s="1"/>
      <c r="D2" s="1"/>
      <c r="E2" s="1"/>
      <c r="F2" s="1" t="s">
        <v>117</v>
      </c>
      <c r="G2" s="145">
        <f>'部会名（計画）'!D1</f>
        <v>0</v>
      </c>
      <c r="H2" s="1" t="s">
        <v>162</v>
      </c>
      <c r="I2" s="145">
        <f>'部会名 (報告)'!F1</f>
        <v>0</v>
      </c>
    </row>
    <row r="3" spans="1:9" ht="16.5" customHeight="1">
      <c r="A3" s="143" t="s">
        <v>88</v>
      </c>
      <c r="B3" s="154" t="s">
        <v>89</v>
      </c>
      <c r="C3" s="154"/>
      <c r="D3" s="154"/>
      <c r="E3" s="154"/>
      <c r="F3" s="154" t="s">
        <v>90</v>
      </c>
      <c r="G3" s="154"/>
      <c r="H3" s="53" t="s">
        <v>91</v>
      </c>
      <c r="I3" s="53" t="s">
        <v>156</v>
      </c>
    </row>
    <row r="4" spans="1:9" s="57" customFormat="1" ht="17.25" customHeight="1">
      <c r="A4" s="146">
        <f>'部会名 (報告)'!A6</f>
        <v>0</v>
      </c>
      <c r="B4" s="178">
        <f>'部会名 (報告)'!B6</f>
        <v>0</v>
      </c>
      <c r="C4" s="178"/>
      <c r="D4" s="178"/>
      <c r="E4" s="178"/>
      <c r="F4" s="178">
        <f>'部会名 (報告)'!C6</f>
        <v>0</v>
      </c>
      <c r="G4" s="178"/>
      <c r="H4" s="147">
        <f>'部会名 (報告)'!E6</f>
        <v>0</v>
      </c>
      <c r="I4" s="147">
        <f>'部会名 (報告)'!F6</f>
        <v>0</v>
      </c>
    </row>
    <row r="5" spans="1:9" s="57" customFormat="1" ht="17.25" customHeight="1">
      <c r="A5" s="146">
        <f>'部会名 (報告)'!A7</f>
        <v>0</v>
      </c>
      <c r="B5" s="178">
        <f>'部会名 (報告)'!B7</f>
        <v>0</v>
      </c>
      <c r="C5" s="178"/>
      <c r="D5" s="178"/>
      <c r="E5" s="178"/>
      <c r="F5" s="178">
        <f>'部会名 (報告)'!C7</f>
        <v>0</v>
      </c>
      <c r="G5" s="178"/>
      <c r="H5" s="147">
        <f>'部会名 (報告)'!E7</f>
        <v>0</v>
      </c>
      <c r="I5" s="147">
        <f>'部会名 (報告)'!F7</f>
        <v>0</v>
      </c>
    </row>
    <row r="6" spans="1:9" s="57" customFormat="1" ht="17.25" customHeight="1">
      <c r="A6" s="146">
        <f>'部会名 (報告)'!A8</f>
        <v>0</v>
      </c>
      <c r="B6" s="178">
        <f>'部会名 (報告)'!B8</f>
        <v>0</v>
      </c>
      <c r="C6" s="178"/>
      <c r="D6" s="178"/>
      <c r="E6" s="178"/>
      <c r="F6" s="178">
        <f>'部会名 (報告)'!C8</f>
        <v>0</v>
      </c>
      <c r="G6" s="178"/>
      <c r="H6" s="147">
        <f>'部会名 (報告)'!E8</f>
        <v>0</v>
      </c>
      <c r="I6" s="147">
        <f>'部会名 (報告)'!F8</f>
        <v>0</v>
      </c>
    </row>
    <row r="7" spans="1:9" s="57" customFormat="1" ht="17.25" customHeight="1">
      <c r="A7" s="146">
        <f>'部会名 (報告)'!A9</f>
        <v>0</v>
      </c>
      <c r="B7" s="178">
        <f>'部会名 (報告)'!B9</f>
        <v>0</v>
      </c>
      <c r="C7" s="178"/>
      <c r="D7" s="178"/>
      <c r="E7" s="178"/>
      <c r="F7" s="178">
        <f>'部会名 (報告)'!C9</f>
        <v>0</v>
      </c>
      <c r="G7" s="178"/>
      <c r="H7" s="147">
        <f>'部会名 (報告)'!E9</f>
        <v>0</v>
      </c>
      <c r="I7" s="147">
        <f>'部会名 (報告)'!F9</f>
        <v>0</v>
      </c>
    </row>
    <row r="8" spans="1:9" s="57" customFormat="1" ht="17.25" customHeight="1">
      <c r="A8" s="146">
        <f>'部会名 (報告)'!A10</f>
        <v>0</v>
      </c>
      <c r="B8" s="178">
        <f>'部会名 (報告)'!B10</f>
        <v>0</v>
      </c>
      <c r="C8" s="178"/>
      <c r="D8" s="178"/>
      <c r="E8" s="178"/>
      <c r="F8" s="178">
        <f>'部会名 (報告)'!C10</f>
        <v>0</v>
      </c>
      <c r="G8" s="178"/>
      <c r="H8" s="147">
        <f>'部会名 (報告)'!E10</f>
        <v>0</v>
      </c>
      <c r="I8" s="147">
        <f>'部会名 (報告)'!F10</f>
        <v>0</v>
      </c>
    </row>
    <row r="9" spans="1:9" s="57" customFormat="1" ht="17.25" customHeight="1">
      <c r="A9" s="146">
        <f>'部会名 (報告)'!A11</f>
        <v>0</v>
      </c>
      <c r="B9" s="178">
        <f>'部会名 (報告)'!B11</f>
        <v>0</v>
      </c>
      <c r="C9" s="178"/>
      <c r="D9" s="178"/>
      <c r="E9" s="178"/>
      <c r="F9" s="178">
        <f>'部会名 (報告)'!C11</f>
        <v>0</v>
      </c>
      <c r="G9" s="178"/>
      <c r="H9" s="147">
        <f>'部会名 (報告)'!E11</f>
        <v>0</v>
      </c>
      <c r="I9" s="147">
        <f>'部会名 (報告)'!F11</f>
        <v>0</v>
      </c>
    </row>
    <row r="10" spans="1:9" s="57" customFormat="1" ht="17.25" customHeight="1">
      <c r="A10" s="146">
        <f>'部会名 (報告)'!A12</f>
        <v>0</v>
      </c>
      <c r="B10" s="178">
        <f>'部会名 (報告)'!B12</f>
        <v>0</v>
      </c>
      <c r="C10" s="178"/>
      <c r="D10" s="178"/>
      <c r="E10" s="178"/>
      <c r="F10" s="178">
        <f>'部会名 (報告)'!C12</f>
        <v>0</v>
      </c>
      <c r="G10" s="178"/>
      <c r="H10" s="147">
        <f>'部会名 (報告)'!E12</f>
        <v>0</v>
      </c>
      <c r="I10" s="147">
        <f>'部会名 (報告)'!F12</f>
        <v>0</v>
      </c>
    </row>
    <row r="11" spans="1:9" s="57" customFormat="1" ht="17.25" customHeight="1">
      <c r="A11" s="146">
        <f>'部会名 (報告)'!A13</f>
        <v>0</v>
      </c>
      <c r="B11" s="178">
        <f>'部会名 (報告)'!B13</f>
        <v>0</v>
      </c>
      <c r="C11" s="178"/>
      <c r="D11" s="178"/>
      <c r="E11" s="178"/>
      <c r="F11" s="178">
        <f>'部会名 (報告)'!C13</f>
        <v>0</v>
      </c>
      <c r="G11" s="178"/>
      <c r="H11" s="147">
        <f>'部会名 (報告)'!E13</f>
        <v>0</v>
      </c>
      <c r="I11" s="147">
        <f>'部会名 (報告)'!F13</f>
        <v>0</v>
      </c>
    </row>
    <row r="12" spans="1:9" s="57" customFormat="1" ht="17.25" customHeight="1">
      <c r="A12" s="146">
        <f>'部会名 (報告)'!A14</f>
        <v>0</v>
      </c>
      <c r="B12" s="178">
        <f>'部会名 (報告)'!B14</f>
        <v>0</v>
      </c>
      <c r="C12" s="178"/>
      <c r="D12" s="178"/>
      <c r="E12" s="178"/>
      <c r="F12" s="178">
        <f>'部会名 (報告)'!C14</f>
        <v>0</v>
      </c>
      <c r="G12" s="178"/>
      <c r="H12" s="147">
        <f>'部会名 (報告)'!E14</f>
        <v>0</v>
      </c>
      <c r="I12" s="147">
        <f>'部会名 (報告)'!F14</f>
        <v>0</v>
      </c>
    </row>
    <row r="13" spans="1:9" s="57" customFormat="1" ht="17.25" customHeight="1">
      <c r="A13" s="146">
        <f>'部会名 (報告)'!A15</f>
        <v>0</v>
      </c>
      <c r="B13" s="178">
        <f>'部会名 (報告)'!B15</f>
        <v>0</v>
      </c>
      <c r="C13" s="178"/>
      <c r="D13" s="178"/>
      <c r="E13" s="178"/>
      <c r="F13" s="178">
        <f>'部会名 (報告)'!C15</f>
        <v>0</v>
      </c>
      <c r="G13" s="178"/>
      <c r="H13" s="147">
        <f>'部会名 (報告)'!E15</f>
        <v>0</v>
      </c>
      <c r="I13" s="147">
        <f>'部会名 (報告)'!F15</f>
        <v>0</v>
      </c>
    </row>
    <row r="14" spans="1:9" s="57" customFormat="1" ht="17.25" customHeight="1">
      <c r="A14" s="146">
        <f>'部会名 (報告)'!A16</f>
        <v>0</v>
      </c>
      <c r="B14" s="178">
        <f>'部会名 (報告)'!B16</f>
        <v>0</v>
      </c>
      <c r="C14" s="178"/>
      <c r="D14" s="178"/>
      <c r="E14" s="178"/>
      <c r="F14" s="178">
        <f>'部会名 (報告)'!C16</f>
        <v>0</v>
      </c>
      <c r="G14" s="178"/>
      <c r="H14" s="147">
        <f>'部会名 (報告)'!E16</f>
        <v>0</v>
      </c>
      <c r="I14" s="147">
        <f>'部会名 (報告)'!F16</f>
        <v>0</v>
      </c>
    </row>
    <row r="15" spans="1:9" s="57" customFormat="1" ht="17.25" customHeight="1">
      <c r="A15" s="146">
        <f>'部会名 (報告)'!A17</f>
        <v>0</v>
      </c>
      <c r="B15" s="178">
        <f>'部会名 (報告)'!B17</f>
        <v>0</v>
      </c>
      <c r="C15" s="178"/>
      <c r="D15" s="178"/>
      <c r="E15" s="178"/>
      <c r="F15" s="178">
        <f>'部会名 (報告)'!C17</f>
        <v>0</v>
      </c>
      <c r="G15" s="178"/>
      <c r="H15" s="147">
        <f>'部会名 (報告)'!E17</f>
        <v>0</v>
      </c>
      <c r="I15" s="147">
        <f>'部会名 (報告)'!F17</f>
        <v>0</v>
      </c>
    </row>
    <row r="16" spans="1:9" s="57" customFormat="1" ht="17.25" customHeight="1">
      <c r="A16" s="146">
        <f>'部会名 (報告)'!A18</f>
        <v>0</v>
      </c>
      <c r="B16" s="178">
        <f>'部会名 (報告)'!B18</f>
        <v>0</v>
      </c>
      <c r="C16" s="178"/>
      <c r="D16" s="178"/>
      <c r="E16" s="178"/>
      <c r="F16" s="178">
        <f>'部会名 (報告)'!C18</f>
        <v>0</v>
      </c>
      <c r="G16" s="178"/>
      <c r="H16" s="147">
        <f>'部会名 (報告)'!E18</f>
        <v>0</v>
      </c>
      <c r="I16" s="147">
        <f>'部会名 (報告)'!F18</f>
        <v>0</v>
      </c>
    </row>
    <row r="17" spans="1:9" s="57" customFormat="1" ht="17.25" customHeight="1">
      <c r="A17" s="146">
        <f>'部会名 (報告)'!A19</f>
        <v>0</v>
      </c>
      <c r="B17" s="178">
        <f>'部会名 (報告)'!B19</f>
        <v>0</v>
      </c>
      <c r="C17" s="178"/>
      <c r="D17" s="178"/>
      <c r="E17" s="178"/>
      <c r="F17" s="178">
        <f>'部会名 (報告)'!C19</f>
        <v>0</v>
      </c>
      <c r="G17" s="178"/>
      <c r="H17" s="147">
        <f>'部会名 (報告)'!E19</f>
        <v>0</v>
      </c>
      <c r="I17" s="147">
        <f>'部会名 (報告)'!F19</f>
        <v>0</v>
      </c>
    </row>
    <row r="18" spans="1:9" s="57" customFormat="1" ht="17.25" customHeight="1">
      <c r="A18" s="146">
        <f>'部会名 (報告)'!A20</f>
        <v>0</v>
      </c>
      <c r="B18" s="178">
        <f>'部会名 (報告)'!B20</f>
        <v>0</v>
      </c>
      <c r="C18" s="178"/>
      <c r="D18" s="178"/>
      <c r="E18" s="178"/>
      <c r="F18" s="178">
        <f>'部会名 (報告)'!C20</f>
        <v>0</v>
      </c>
      <c r="G18" s="178"/>
      <c r="H18" s="147">
        <f>'部会名 (報告)'!E20</f>
        <v>0</v>
      </c>
      <c r="I18" s="147">
        <f>'部会名 (報告)'!F20</f>
        <v>0</v>
      </c>
    </row>
    <row r="19" spans="1:9" s="57" customFormat="1" ht="17.25" customHeight="1">
      <c r="A19" s="146">
        <f>'部会名 (報告)'!A21</f>
        <v>0</v>
      </c>
      <c r="B19" s="178">
        <f>'部会名 (報告)'!B21</f>
        <v>0</v>
      </c>
      <c r="C19" s="178"/>
      <c r="D19" s="178"/>
      <c r="E19" s="178"/>
      <c r="F19" s="178">
        <f>'部会名 (報告)'!C21</f>
        <v>0</v>
      </c>
      <c r="G19" s="178"/>
      <c r="H19" s="147">
        <f>'部会名 (報告)'!E21</f>
        <v>0</v>
      </c>
      <c r="I19" s="147">
        <f>'部会名 (報告)'!F21</f>
        <v>0</v>
      </c>
    </row>
    <row r="20" spans="1:9" ht="9.75" customHeight="1">
      <c r="A20" s="1"/>
      <c r="B20" s="1"/>
      <c r="C20" s="1"/>
      <c r="D20" s="1"/>
      <c r="E20" s="1"/>
      <c r="F20" s="1"/>
      <c r="G20" s="1"/>
      <c r="H20" s="1"/>
      <c r="I20" s="1"/>
    </row>
    <row r="21" spans="1:9">
      <c r="A21" s="179" t="s">
        <v>92</v>
      </c>
      <c r="B21" s="179"/>
      <c r="C21" s="1"/>
      <c r="D21" s="1"/>
      <c r="E21" s="1"/>
      <c r="F21" s="1"/>
      <c r="G21" s="1"/>
      <c r="H21" s="1"/>
      <c r="I21" s="1"/>
    </row>
    <row r="22" spans="1:9">
      <c r="A22" s="143" t="s">
        <v>88</v>
      </c>
      <c r="B22" s="154" t="s">
        <v>94</v>
      </c>
      <c r="C22" s="154"/>
      <c r="D22" s="154"/>
      <c r="E22" s="154"/>
      <c r="F22" s="154" t="s">
        <v>95</v>
      </c>
      <c r="G22" s="154"/>
      <c r="H22" s="143" t="s">
        <v>91</v>
      </c>
      <c r="I22" s="143" t="s">
        <v>96</v>
      </c>
    </row>
    <row r="23" spans="1:9" ht="18" customHeight="1">
      <c r="A23" s="148">
        <f>'部会名 (報告)'!H6</f>
        <v>0</v>
      </c>
      <c r="B23" s="178">
        <f>'部会名 (報告)'!I6</f>
        <v>0</v>
      </c>
      <c r="C23" s="178"/>
      <c r="D23" s="178"/>
      <c r="E23" s="178"/>
      <c r="F23" s="178">
        <f>'部会名 (報告)'!K6</f>
        <v>0</v>
      </c>
      <c r="G23" s="178"/>
      <c r="H23" s="149">
        <f>'部会名 (報告)'!J6</f>
        <v>0</v>
      </c>
      <c r="I23" s="149">
        <f>'部会名 (報告)'!L6</f>
        <v>0</v>
      </c>
    </row>
    <row r="24" spans="1:9" ht="18" customHeight="1">
      <c r="A24" s="148">
        <f>'部会名 (報告)'!H7</f>
        <v>0</v>
      </c>
      <c r="B24" s="178">
        <f>'部会名 (報告)'!I7</f>
        <v>0</v>
      </c>
      <c r="C24" s="178"/>
      <c r="D24" s="178"/>
      <c r="E24" s="178"/>
      <c r="F24" s="178">
        <f>'部会名 (報告)'!K7</f>
        <v>0</v>
      </c>
      <c r="G24" s="178"/>
      <c r="H24" s="149">
        <f>'部会名 (報告)'!J7</f>
        <v>0</v>
      </c>
      <c r="I24" s="149">
        <f>'部会名 (報告)'!L7</f>
        <v>0</v>
      </c>
    </row>
    <row r="25" spans="1:9" ht="18" customHeight="1">
      <c r="A25" s="148">
        <f>'部会名 (報告)'!H8</f>
        <v>0</v>
      </c>
      <c r="B25" s="178">
        <f>'部会名 (報告)'!I8</f>
        <v>0</v>
      </c>
      <c r="C25" s="178"/>
      <c r="D25" s="178"/>
      <c r="E25" s="178"/>
      <c r="F25" s="178">
        <f>'部会名 (報告)'!K8</f>
        <v>0</v>
      </c>
      <c r="G25" s="178"/>
      <c r="H25" s="149">
        <f>'部会名 (報告)'!J8</f>
        <v>0</v>
      </c>
      <c r="I25" s="149">
        <f>'部会名 (報告)'!L8</f>
        <v>0</v>
      </c>
    </row>
    <row r="26" spans="1:9" ht="18" customHeight="1">
      <c r="A26" s="148">
        <f>'部会名 (報告)'!H9</f>
        <v>0</v>
      </c>
      <c r="B26" s="178">
        <f>'部会名 (報告)'!I9</f>
        <v>0</v>
      </c>
      <c r="C26" s="178"/>
      <c r="D26" s="178"/>
      <c r="E26" s="178"/>
      <c r="F26" s="178">
        <f>'部会名 (報告)'!K9</f>
        <v>0</v>
      </c>
      <c r="G26" s="178"/>
      <c r="H26" s="149">
        <f>'部会名 (報告)'!J9</f>
        <v>0</v>
      </c>
      <c r="I26" s="149">
        <f>'部会名 (報告)'!L9</f>
        <v>0</v>
      </c>
    </row>
    <row r="27" spans="1:9" ht="18" customHeight="1">
      <c r="A27" s="148">
        <f>'部会名 (報告)'!H10</f>
        <v>0</v>
      </c>
      <c r="B27" s="178">
        <f>'部会名 (報告)'!I10</f>
        <v>0</v>
      </c>
      <c r="C27" s="178"/>
      <c r="D27" s="178"/>
      <c r="E27" s="178"/>
      <c r="F27" s="178">
        <f>'部会名 (報告)'!K10</f>
        <v>0</v>
      </c>
      <c r="G27" s="178"/>
      <c r="H27" s="149">
        <f>'部会名 (報告)'!J10</f>
        <v>0</v>
      </c>
      <c r="I27" s="149">
        <f>'部会名 (報告)'!L10</f>
        <v>0</v>
      </c>
    </row>
    <row r="28" spans="1:9" ht="18" customHeight="1">
      <c r="A28" s="148">
        <f>'部会名 (報告)'!H11</f>
        <v>0</v>
      </c>
      <c r="B28" s="178">
        <f>'部会名 (報告)'!I11</f>
        <v>0</v>
      </c>
      <c r="C28" s="178"/>
      <c r="D28" s="178"/>
      <c r="E28" s="178"/>
      <c r="F28" s="178">
        <f>'部会名 (報告)'!K11</f>
        <v>0</v>
      </c>
      <c r="G28" s="178"/>
      <c r="H28" s="149">
        <f>'部会名 (報告)'!J11</f>
        <v>0</v>
      </c>
      <c r="I28" s="149">
        <f>'部会名 (報告)'!L11</f>
        <v>0</v>
      </c>
    </row>
    <row r="29" spans="1:9" ht="18" customHeight="1">
      <c r="A29" s="148">
        <f>'部会名 (報告)'!H12</f>
        <v>0</v>
      </c>
      <c r="B29" s="178">
        <f>'部会名 (報告)'!I12</f>
        <v>0</v>
      </c>
      <c r="C29" s="178"/>
      <c r="D29" s="178"/>
      <c r="E29" s="178"/>
      <c r="F29" s="178">
        <f>'部会名 (報告)'!K12</f>
        <v>0</v>
      </c>
      <c r="G29" s="178"/>
      <c r="H29" s="149">
        <f>'部会名 (報告)'!J12</f>
        <v>0</v>
      </c>
      <c r="I29" s="149">
        <f>'部会名 (報告)'!L12</f>
        <v>0</v>
      </c>
    </row>
    <row r="30" spans="1:9" ht="18" customHeight="1">
      <c r="A30" s="148">
        <f>'部会名 (報告)'!H13</f>
        <v>0</v>
      </c>
      <c r="B30" s="178">
        <f>'部会名 (報告)'!I13</f>
        <v>0</v>
      </c>
      <c r="C30" s="178"/>
      <c r="D30" s="178"/>
      <c r="E30" s="178"/>
      <c r="F30" s="178">
        <f>'部会名 (報告)'!K13</f>
        <v>0</v>
      </c>
      <c r="G30" s="178"/>
      <c r="H30" s="149">
        <f>'部会名 (報告)'!J13</f>
        <v>0</v>
      </c>
      <c r="I30" s="149">
        <f>'部会名 (報告)'!L13</f>
        <v>0</v>
      </c>
    </row>
    <row r="31" spans="1:9" ht="13.5" customHeight="1">
      <c r="A31" s="56"/>
      <c r="B31" s="56"/>
      <c r="C31" s="56"/>
      <c r="D31" s="56"/>
      <c r="E31" s="56"/>
      <c r="F31" s="56"/>
      <c r="G31" s="56"/>
      <c r="H31" s="56"/>
      <c r="I31" s="56"/>
    </row>
    <row r="32" spans="1:9">
      <c r="A32" s="179" t="s">
        <v>97</v>
      </c>
      <c r="B32" s="179"/>
      <c r="C32" s="56"/>
      <c r="D32" s="56"/>
      <c r="E32" s="56"/>
      <c r="F32" s="56"/>
      <c r="G32" s="56"/>
      <c r="H32" s="56"/>
      <c r="I32" s="56"/>
    </row>
    <row r="33" spans="1:9">
      <c r="A33" s="151" t="s">
        <v>98</v>
      </c>
      <c r="B33" s="180" t="s">
        <v>99</v>
      </c>
      <c r="C33" s="180"/>
      <c r="D33" s="151" t="s">
        <v>209</v>
      </c>
      <c r="E33" s="151" t="s">
        <v>210</v>
      </c>
      <c r="F33" s="150"/>
      <c r="G33" s="144"/>
      <c r="H33" s="90"/>
      <c r="I33" s="56"/>
    </row>
    <row r="34" spans="1:9" ht="19.5" customHeight="1">
      <c r="A34" s="152" t="str">
        <f>'部会名 (報告)'!A30</f>
        <v>会長</v>
      </c>
      <c r="B34" s="177">
        <f>'部会名 (報告)'!B30</f>
        <v>0</v>
      </c>
      <c r="C34" s="177"/>
      <c r="D34" s="4">
        <f>'部会名（計画）'!C29</f>
        <v>0</v>
      </c>
      <c r="E34" s="4">
        <f>'部会名（計画）'!D29</f>
        <v>0</v>
      </c>
    </row>
    <row r="35" spans="1:9" ht="19.5" customHeight="1">
      <c r="A35" s="152">
        <f>'部会名 (報告)'!A31</f>
        <v>0</v>
      </c>
      <c r="B35" s="177">
        <f>'部会名 (報告)'!B31</f>
        <v>0</v>
      </c>
      <c r="C35" s="177"/>
      <c r="D35" s="4">
        <f>'部会名（計画）'!C30</f>
        <v>0</v>
      </c>
      <c r="E35" s="4">
        <f>'部会名（計画）'!D30</f>
        <v>0</v>
      </c>
    </row>
    <row r="36" spans="1:9" ht="19.5" customHeight="1">
      <c r="A36" s="152">
        <f>'部会名 (報告)'!A32</f>
        <v>0</v>
      </c>
      <c r="B36" s="177">
        <f>'部会名 (報告)'!B32</f>
        <v>0</v>
      </c>
      <c r="C36" s="177"/>
      <c r="D36" s="4">
        <f>'部会名（計画）'!C31</f>
        <v>0</v>
      </c>
      <c r="E36" s="4">
        <f>'部会名（計画）'!D31</f>
        <v>0</v>
      </c>
    </row>
    <row r="37" spans="1:9" ht="19.5" customHeight="1">
      <c r="A37" s="152">
        <f>'部会名 (報告)'!A33</f>
        <v>0</v>
      </c>
      <c r="B37" s="177">
        <f>'部会名 (報告)'!B33</f>
        <v>0</v>
      </c>
      <c r="C37" s="177"/>
      <c r="D37" s="4">
        <f>'部会名（計画）'!C32</f>
        <v>0</v>
      </c>
      <c r="E37" s="4">
        <f>'部会名（計画）'!D32</f>
        <v>0</v>
      </c>
    </row>
    <row r="38" spans="1:9" ht="19.5" customHeight="1">
      <c r="A38" s="152" t="str">
        <f>'部会名 (報告)'!A34</f>
        <v>事務局長</v>
      </c>
      <c r="B38" s="177">
        <f>'部会名 (報告)'!B34</f>
        <v>0</v>
      </c>
      <c r="C38" s="177"/>
      <c r="D38" s="4">
        <f>'部会名（計画）'!C33</f>
        <v>0</v>
      </c>
      <c r="E38" s="4">
        <f>'部会名（計画）'!D33</f>
        <v>0</v>
      </c>
    </row>
    <row r="39" spans="1:9" ht="19.5" customHeight="1">
      <c r="A39" s="152">
        <f>'部会名 (報告)'!A35</f>
        <v>0</v>
      </c>
      <c r="B39" s="177">
        <f>'部会名 (報告)'!B35</f>
        <v>0</v>
      </c>
      <c r="C39" s="177"/>
      <c r="D39" s="4">
        <f>'部会名（計画）'!C34</f>
        <v>0</v>
      </c>
      <c r="E39" s="4">
        <f>'部会名（計画）'!D34</f>
        <v>0</v>
      </c>
    </row>
    <row r="40" spans="1:9" ht="19.5" customHeight="1">
      <c r="A40" s="152">
        <f>'部会名 (報告)'!A36</f>
        <v>0</v>
      </c>
      <c r="B40" s="177">
        <f>'部会名 (報告)'!B36</f>
        <v>0</v>
      </c>
      <c r="C40" s="177"/>
      <c r="D40" s="4">
        <f>'部会名（計画）'!C35</f>
        <v>0</v>
      </c>
      <c r="E40" s="4">
        <f>'部会名（計画）'!D35</f>
        <v>0</v>
      </c>
    </row>
    <row r="41" spans="1:9" ht="19.5" customHeight="1">
      <c r="A41" s="152">
        <f>'部会名 (報告)'!A37</f>
        <v>0</v>
      </c>
      <c r="B41" s="177">
        <f>'部会名 (報告)'!B37</f>
        <v>0</v>
      </c>
      <c r="C41" s="177"/>
      <c r="D41" s="4">
        <f>'部会名（計画）'!C36</f>
        <v>0</v>
      </c>
      <c r="E41" s="4">
        <f>'部会名（計画）'!D36</f>
        <v>0</v>
      </c>
    </row>
    <row r="42" spans="1:9" ht="19.5" customHeight="1">
      <c r="A42" s="152">
        <f>'部会名 (報告)'!A38</f>
        <v>0</v>
      </c>
      <c r="B42" s="177">
        <f>'部会名 (報告)'!B38</f>
        <v>0</v>
      </c>
      <c r="C42" s="177"/>
      <c r="D42" s="4">
        <f>'部会名（計画）'!C37</f>
        <v>0</v>
      </c>
      <c r="E42" s="4">
        <f>'部会名（計画）'!D37</f>
        <v>0</v>
      </c>
    </row>
    <row r="43" spans="1:9" ht="19.5" customHeight="1">
      <c r="A43" s="152">
        <f>'部会名 (報告)'!A39</f>
        <v>0</v>
      </c>
      <c r="B43" s="177">
        <f>'部会名 (報告)'!B39</f>
        <v>0</v>
      </c>
      <c r="C43" s="177"/>
      <c r="D43" s="4">
        <f>'部会名（計画）'!C38</f>
        <v>0</v>
      </c>
      <c r="E43" s="4">
        <f>'部会名（計画）'!D38</f>
        <v>0</v>
      </c>
    </row>
    <row r="44" spans="1:9" ht="19.5" customHeight="1">
      <c r="A44" s="152" t="str">
        <f>'部会名 (報告)'!A40</f>
        <v>会計担当</v>
      </c>
      <c r="B44" s="177">
        <f>'部会名 (報告)'!B40</f>
        <v>0</v>
      </c>
      <c r="C44" s="177"/>
      <c r="D44" s="4">
        <f>'部会名（計画）'!C39</f>
        <v>0</v>
      </c>
      <c r="E44" s="4">
        <f>'部会名（計画）'!D39</f>
        <v>0</v>
      </c>
    </row>
  </sheetData>
  <mergeCells count="68">
    <mergeCell ref="A32:B32"/>
    <mergeCell ref="B33:C33"/>
    <mergeCell ref="A1:B1"/>
    <mergeCell ref="A2:B2"/>
    <mergeCell ref="B3:E3"/>
    <mergeCell ref="A21:B21"/>
    <mergeCell ref="B4:E4"/>
    <mergeCell ref="B5:E5"/>
    <mergeCell ref="B6:E6"/>
    <mergeCell ref="B7:E7"/>
    <mergeCell ref="B8:E8"/>
    <mergeCell ref="B9:E9"/>
    <mergeCell ref="B10:E10"/>
    <mergeCell ref="B11:E11"/>
    <mergeCell ref="B29:E29"/>
    <mergeCell ref="B30:E30"/>
    <mergeCell ref="F13:G13"/>
    <mergeCell ref="F14:G14"/>
    <mergeCell ref="F15:G15"/>
    <mergeCell ref="B12:E12"/>
    <mergeCell ref="B13:E13"/>
    <mergeCell ref="B14:E14"/>
    <mergeCell ref="B15:E15"/>
    <mergeCell ref="F8:G8"/>
    <mergeCell ref="F9:G9"/>
    <mergeCell ref="F10:G10"/>
    <mergeCell ref="F11:G11"/>
    <mergeCell ref="F12:G12"/>
    <mergeCell ref="F3:G3"/>
    <mergeCell ref="F4:G4"/>
    <mergeCell ref="F5:G5"/>
    <mergeCell ref="F6:G6"/>
    <mergeCell ref="F7:G7"/>
    <mergeCell ref="F16:G16"/>
    <mergeCell ref="F17:G17"/>
    <mergeCell ref="F18:G18"/>
    <mergeCell ref="F19:G19"/>
    <mergeCell ref="B23:E23"/>
    <mergeCell ref="B17:E17"/>
    <mergeCell ref="B18:E18"/>
    <mergeCell ref="B19:E19"/>
    <mergeCell ref="B16:E16"/>
    <mergeCell ref="B22:E22"/>
    <mergeCell ref="F22:G22"/>
    <mergeCell ref="F23:G23"/>
    <mergeCell ref="F29:G29"/>
    <mergeCell ref="F30:G30"/>
    <mergeCell ref="B24:E24"/>
    <mergeCell ref="B25:E25"/>
    <mergeCell ref="B26:E26"/>
    <mergeCell ref="B27:E27"/>
    <mergeCell ref="B28:E28"/>
    <mergeCell ref="F24:G24"/>
    <mergeCell ref="F25:G25"/>
    <mergeCell ref="F26:G26"/>
    <mergeCell ref="F27:G27"/>
    <mergeCell ref="F28:G28"/>
    <mergeCell ref="B34:C34"/>
    <mergeCell ref="B35:C35"/>
    <mergeCell ref="B36:C36"/>
    <mergeCell ref="B37:C37"/>
    <mergeCell ref="B38:C38"/>
    <mergeCell ref="B44:C44"/>
    <mergeCell ref="B39:C39"/>
    <mergeCell ref="B40:C40"/>
    <mergeCell ref="B41:C41"/>
    <mergeCell ref="B42:C42"/>
    <mergeCell ref="B43:C4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記入例</vt:lpstr>
      <vt:lpstr>部会名（計画）</vt:lpstr>
      <vt:lpstr>記入例報告</vt:lpstr>
      <vt:lpstr>部会名 (報告)</vt:lpstr>
      <vt:lpstr>事務局用</vt:lpstr>
      <vt:lpstr>記入例!Print_Area</vt:lpstr>
      <vt:lpstr>記入例報告!Print_Area</vt:lpstr>
      <vt:lpstr>'部会名 (報告)'!Print_Area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理津子</dc:creator>
  <cp:lastModifiedBy>小松　理津子</cp:lastModifiedBy>
  <cp:lastPrinted>2024-12-10T02:07:59Z</cp:lastPrinted>
  <dcterms:created xsi:type="dcterms:W3CDTF">2024-07-09T11:24:27Z</dcterms:created>
  <dcterms:modified xsi:type="dcterms:W3CDTF">2025-01-22T03:19:44Z</dcterms:modified>
</cp:coreProperties>
</file>